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S3" i="1" s="1"/>
  <c r="T3" i="1" s="1"/>
  <c r="Q4" i="1"/>
  <c r="S4" i="1" s="1"/>
  <c r="T4" i="1" s="1"/>
  <c r="Q5" i="1"/>
  <c r="S5" i="1" s="1"/>
  <c r="T5" i="1" s="1"/>
  <c r="Q6" i="1"/>
  <c r="S6" i="1" s="1"/>
  <c r="T6" i="1" s="1"/>
  <c r="Q7" i="1"/>
  <c r="S7" i="1" s="1"/>
  <c r="T7" i="1" s="1"/>
  <c r="Q8" i="1"/>
  <c r="S8" i="1" s="1"/>
  <c r="T8" i="1" s="1"/>
  <c r="Q9" i="1"/>
  <c r="S9" i="1" s="1"/>
  <c r="T9" i="1" s="1"/>
  <c r="Q10" i="1"/>
  <c r="S10" i="1" s="1"/>
  <c r="T10" i="1" s="1"/>
  <c r="Q11" i="1"/>
  <c r="S11" i="1" s="1"/>
  <c r="T11" i="1" s="1"/>
  <c r="Q12" i="1"/>
  <c r="S12" i="1" s="1"/>
  <c r="T12" i="1" s="1"/>
  <c r="Q13" i="1"/>
  <c r="S13" i="1" s="1"/>
  <c r="T13" i="1" s="1"/>
  <c r="Q14" i="1"/>
  <c r="S14" i="1" s="1"/>
  <c r="T14" i="1" s="1"/>
  <c r="Q15" i="1"/>
  <c r="S15" i="1" s="1"/>
  <c r="T15" i="1" s="1"/>
  <c r="Q16" i="1"/>
  <c r="S16" i="1" s="1"/>
  <c r="T16" i="1" s="1"/>
  <c r="Q17" i="1"/>
  <c r="S17" i="1" s="1"/>
  <c r="T17" i="1" s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S22" i="1" s="1"/>
  <c r="T22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27" i="1"/>
  <c r="S27" i="1" s="1"/>
  <c r="T27" i="1" s="1"/>
  <c r="Q28" i="1"/>
  <c r="S28" i="1" s="1"/>
  <c r="T28" i="1" s="1"/>
  <c r="Q29" i="1"/>
  <c r="S29" i="1" s="1"/>
  <c r="T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S34" i="1" s="1"/>
  <c r="T34" i="1" s="1"/>
  <c r="Q35" i="1"/>
  <c r="S35" i="1" s="1"/>
  <c r="T35" i="1" s="1"/>
  <c r="Q36" i="1"/>
  <c r="S36" i="1" s="1"/>
  <c r="T36" i="1" s="1"/>
  <c r="Q37" i="1"/>
  <c r="S37" i="1" s="1"/>
  <c r="T37" i="1" s="1"/>
  <c r="Q38" i="1"/>
  <c r="S38" i="1" s="1"/>
  <c r="T38" i="1" s="1"/>
  <c r="Q39" i="1"/>
  <c r="S39" i="1" s="1"/>
  <c r="T39" i="1" s="1"/>
  <c r="Q40" i="1"/>
  <c r="S40" i="1" s="1"/>
  <c r="T40" i="1" s="1"/>
  <c r="Q41" i="1"/>
  <c r="S41" i="1" s="1"/>
  <c r="T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S47" i="1" s="1"/>
  <c r="T47" i="1" s="1"/>
  <c r="Q48" i="1"/>
  <c r="S48" i="1" s="1"/>
  <c r="T48" i="1" s="1"/>
  <c r="Q49" i="1"/>
  <c r="S49" i="1" s="1"/>
  <c r="T49" i="1" s="1"/>
  <c r="Q50" i="1"/>
  <c r="S50" i="1" s="1"/>
  <c r="T50" i="1" s="1"/>
  <c r="Q51" i="1"/>
  <c r="S51" i="1" s="1"/>
  <c r="T51" i="1" s="1"/>
  <c r="Q52" i="1"/>
  <c r="S52" i="1" s="1"/>
  <c r="T52" i="1" s="1"/>
  <c r="Q53" i="1"/>
  <c r="S53" i="1" s="1"/>
  <c r="T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S58" i="1" s="1"/>
  <c r="T58" i="1" s="1"/>
  <c r="Q59" i="1"/>
  <c r="S59" i="1" s="1"/>
  <c r="T59" i="1" s="1"/>
  <c r="Q60" i="1"/>
  <c r="S60" i="1" s="1"/>
  <c r="T60" i="1" s="1"/>
  <c r="Q61" i="1"/>
  <c r="S61" i="1" s="1"/>
  <c r="T61" i="1" s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W2" i="1" a="1"/>
  <c r="N2" i="1" a="1"/>
  <c r="J2" i="1" a="1"/>
  <c r="K2" i="1" a="1"/>
  <c r="V2" i="1" a="1"/>
  <c r="W3" i="1" l="1"/>
  <c r="W5" i="1"/>
  <c r="W7" i="1"/>
  <c r="W9" i="1"/>
  <c r="W13" i="1"/>
  <c r="W19" i="1"/>
  <c r="W33" i="1"/>
  <c r="W55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1" i="1"/>
  <c r="W15" i="1"/>
  <c r="W17" i="1"/>
  <c r="W21" i="1"/>
  <c r="W23" i="1"/>
  <c r="W25" i="1"/>
  <c r="W27" i="1"/>
  <c r="W29" i="1"/>
  <c r="W31" i="1"/>
  <c r="W35" i="1"/>
  <c r="W37" i="1"/>
  <c r="W39" i="1"/>
  <c r="W41" i="1"/>
  <c r="W43" i="1"/>
  <c r="W45" i="1"/>
  <c r="W47" i="1"/>
  <c r="W49" i="1"/>
  <c r="W51" i="1"/>
  <c r="W53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7" i="1"/>
  <c r="W91" i="1"/>
  <c r="W95" i="1"/>
  <c r="W99" i="1"/>
  <c r="W103" i="1"/>
  <c r="W85" i="1"/>
  <c r="W89" i="1"/>
  <c r="W93" i="1"/>
  <c r="W97" i="1"/>
  <c r="W101" i="1"/>
  <c r="V3" i="1"/>
  <c r="X3" i="1" s="1"/>
  <c r="V5" i="1"/>
  <c r="X5" i="1" s="1"/>
  <c r="V7" i="1"/>
  <c r="X7" i="1" s="1"/>
  <c r="V9" i="1"/>
  <c r="X9" i="1" s="1"/>
  <c r="V11" i="1"/>
  <c r="V13" i="1"/>
  <c r="X13" i="1" s="1"/>
  <c r="V15" i="1"/>
  <c r="X15" i="1" s="1"/>
  <c r="V17" i="1"/>
  <c r="X17" i="1" s="1"/>
  <c r="V19" i="1"/>
  <c r="X19" i="1" s="1"/>
  <c r="V21" i="1"/>
  <c r="X21" i="1" s="1"/>
  <c r="V23" i="1"/>
  <c r="X23" i="1" s="1"/>
  <c r="V25" i="1"/>
  <c r="X25" i="1" s="1"/>
  <c r="V27" i="1"/>
  <c r="X27" i="1" s="1"/>
  <c r="V29" i="1"/>
  <c r="X29" i="1" s="1"/>
  <c r="V31" i="1"/>
  <c r="X31" i="1" s="1"/>
  <c r="V33" i="1"/>
  <c r="X33" i="1" s="1"/>
  <c r="V35" i="1"/>
  <c r="X35" i="1" s="1"/>
  <c r="V37" i="1"/>
  <c r="X37" i="1" s="1"/>
  <c r="V39" i="1"/>
  <c r="X39" i="1" s="1"/>
  <c r="V41" i="1"/>
  <c r="X41" i="1" s="1"/>
  <c r="V43" i="1"/>
  <c r="X43" i="1" s="1"/>
  <c r="V45" i="1"/>
  <c r="X45" i="1" s="1"/>
  <c r="V47" i="1"/>
  <c r="X47" i="1" s="1"/>
  <c r="V49" i="1"/>
  <c r="X49" i="1" s="1"/>
  <c r="V51" i="1"/>
  <c r="X51" i="1" s="1"/>
  <c r="V53" i="1"/>
  <c r="X53" i="1" s="1"/>
  <c r="V55" i="1"/>
  <c r="X55" i="1" s="1"/>
  <c r="V57" i="1"/>
  <c r="X57" i="1" s="1"/>
  <c r="V59" i="1"/>
  <c r="X59" i="1" s="1"/>
  <c r="V61" i="1"/>
  <c r="X61" i="1" s="1"/>
  <c r="V63" i="1"/>
  <c r="X63" i="1" s="1"/>
  <c r="V65" i="1"/>
  <c r="X65" i="1" s="1"/>
  <c r="V67" i="1"/>
  <c r="X67" i="1" s="1"/>
  <c r="V69" i="1"/>
  <c r="X69" i="1" s="1"/>
  <c r="V71" i="1"/>
  <c r="X71" i="1" s="1"/>
  <c r="V73" i="1"/>
  <c r="X73" i="1" s="1"/>
  <c r="V75" i="1"/>
  <c r="X75" i="1" s="1"/>
  <c r="V77" i="1"/>
  <c r="X77" i="1" s="1"/>
  <c r="V79" i="1"/>
  <c r="X79" i="1" s="1"/>
  <c r="V81" i="1"/>
  <c r="X81" i="1" s="1"/>
  <c r="V83" i="1"/>
  <c r="X83" i="1" s="1"/>
  <c r="V85" i="1"/>
  <c r="X85" i="1" s="1"/>
  <c r="V87" i="1"/>
  <c r="X87" i="1" s="1"/>
  <c r="V89" i="1"/>
  <c r="X89" i="1" s="1"/>
  <c r="V91" i="1"/>
  <c r="X91" i="1" s="1"/>
  <c r="V93" i="1"/>
  <c r="X93" i="1" s="1"/>
  <c r="V95" i="1"/>
  <c r="X95" i="1" s="1"/>
  <c r="V97" i="1"/>
  <c r="X97" i="1" s="1"/>
  <c r="V99" i="1"/>
  <c r="X99" i="1" s="1"/>
  <c r="V101" i="1"/>
  <c r="X101" i="1" s="1"/>
  <c r="V103" i="1"/>
  <c r="X103" i="1" s="1"/>
  <c r="V2" i="1"/>
  <c r="X2" i="1" s="1"/>
  <c r="V4" i="1"/>
  <c r="X4" i="1" s="1"/>
  <c r="V6" i="1"/>
  <c r="X6" i="1" s="1"/>
  <c r="V8" i="1"/>
  <c r="X8" i="1" s="1"/>
  <c r="V10" i="1"/>
  <c r="X10" i="1" s="1"/>
  <c r="V12" i="1"/>
  <c r="X12" i="1" s="1"/>
  <c r="V14" i="1"/>
  <c r="X14" i="1" s="1"/>
  <c r="V16" i="1"/>
  <c r="X16" i="1" s="1"/>
  <c r="V18" i="1"/>
  <c r="X18" i="1" s="1"/>
  <c r="V20" i="1"/>
  <c r="X20" i="1" s="1"/>
  <c r="V22" i="1"/>
  <c r="X22" i="1" s="1"/>
  <c r="V24" i="1"/>
  <c r="X24" i="1" s="1"/>
  <c r="V26" i="1"/>
  <c r="X26" i="1" s="1"/>
  <c r="V28" i="1"/>
  <c r="X28" i="1" s="1"/>
  <c r="V30" i="1"/>
  <c r="X30" i="1" s="1"/>
  <c r="V32" i="1"/>
  <c r="X32" i="1" s="1"/>
  <c r="V34" i="1"/>
  <c r="X34" i="1" s="1"/>
  <c r="V36" i="1"/>
  <c r="X36" i="1" s="1"/>
  <c r="V38" i="1"/>
  <c r="X38" i="1" s="1"/>
  <c r="V40" i="1"/>
  <c r="X40" i="1" s="1"/>
  <c r="V42" i="1"/>
  <c r="X42" i="1" s="1"/>
  <c r="V44" i="1"/>
  <c r="X44" i="1" s="1"/>
  <c r="V46" i="1"/>
  <c r="X46" i="1" s="1"/>
  <c r="V48" i="1"/>
  <c r="X48" i="1" s="1"/>
  <c r="V50" i="1"/>
  <c r="X50" i="1" s="1"/>
  <c r="V52" i="1"/>
  <c r="X52" i="1" s="1"/>
  <c r="V54" i="1"/>
  <c r="X54" i="1" s="1"/>
  <c r="V56" i="1"/>
  <c r="X56" i="1" s="1"/>
  <c r="V58" i="1"/>
  <c r="X58" i="1" s="1"/>
  <c r="V60" i="1"/>
  <c r="X60" i="1" s="1"/>
  <c r="V62" i="1"/>
  <c r="X62" i="1" s="1"/>
  <c r="V64" i="1"/>
  <c r="X64" i="1" s="1"/>
  <c r="V66" i="1"/>
  <c r="X66" i="1" s="1"/>
  <c r="V68" i="1"/>
  <c r="X68" i="1" s="1"/>
  <c r="V70" i="1"/>
  <c r="X70" i="1" s="1"/>
  <c r="V72" i="1"/>
  <c r="X72" i="1" s="1"/>
  <c r="V74" i="1"/>
  <c r="X74" i="1" s="1"/>
  <c r="V76" i="1"/>
  <c r="X76" i="1" s="1"/>
  <c r="V78" i="1"/>
  <c r="X78" i="1" s="1"/>
  <c r="V80" i="1"/>
  <c r="X80" i="1" s="1"/>
  <c r="V82" i="1"/>
  <c r="X82" i="1" s="1"/>
  <c r="V84" i="1"/>
  <c r="X84" i="1" s="1"/>
  <c r="V86" i="1"/>
  <c r="X86" i="1" s="1"/>
  <c r="V88" i="1"/>
  <c r="X88" i="1" s="1"/>
  <c r="V90" i="1"/>
  <c r="X90" i="1" s="1"/>
  <c r="V92" i="1"/>
  <c r="X92" i="1" s="1"/>
  <c r="V94" i="1"/>
  <c r="X94" i="1" s="1"/>
  <c r="V96" i="1"/>
  <c r="X96" i="1" s="1"/>
  <c r="V98" i="1"/>
  <c r="X98" i="1" s="1"/>
  <c r="V100" i="1"/>
  <c r="X100" i="1" s="1"/>
  <c r="V102" i="1"/>
  <c r="X102" i="1" s="1"/>
  <c r="V104" i="1"/>
  <c r="X104" i="1" s="1"/>
  <c r="N3" i="1"/>
  <c r="O3" i="1" s="1"/>
  <c r="N5" i="1"/>
  <c r="O5" i="1" s="1"/>
  <c r="N7" i="1"/>
  <c r="O7" i="1" s="1"/>
  <c r="N9" i="1"/>
  <c r="O9" i="1" s="1"/>
  <c r="N11" i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7" i="1"/>
  <c r="O37" i="1" s="1"/>
  <c r="N39" i="1"/>
  <c r="O39" i="1" s="1"/>
  <c r="N41" i="1"/>
  <c r="O41" i="1" s="1"/>
  <c r="N45" i="1"/>
  <c r="O45" i="1" s="1"/>
  <c r="N49" i="1"/>
  <c r="O49" i="1" s="1"/>
  <c r="N57" i="1"/>
  <c r="O57" i="1" s="1"/>
  <c r="N67" i="1"/>
  <c r="O67" i="1" s="1"/>
  <c r="N77" i="1"/>
  <c r="O77" i="1" s="1"/>
  <c r="N91" i="1"/>
  <c r="O91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2" i="1"/>
  <c r="O82" i="1" s="1"/>
  <c r="N84" i="1"/>
  <c r="O84" i="1" s="1"/>
  <c r="N86" i="1"/>
  <c r="O86" i="1" s="1"/>
  <c r="N88" i="1"/>
  <c r="O88" i="1" s="1"/>
  <c r="N90" i="1"/>
  <c r="O90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104" i="1"/>
  <c r="O104" i="1" s="1"/>
  <c r="N35" i="1"/>
  <c r="O35" i="1" s="1"/>
  <c r="N43" i="1"/>
  <c r="O43" i="1" s="1"/>
  <c r="N47" i="1"/>
  <c r="O47" i="1" s="1"/>
  <c r="N51" i="1"/>
  <c r="O51" i="1" s="1"/>
  <c r="N53" i="1"/>
  <c r="O53" i="1" s="1"/>
  <c r="N55" i="1"/>
  <c r="O55" i="1" s="1"/>
  <c r="N59" i="1"/>
  <c r="O59" i="1" s="1"/>
  <c r="N61" i="1"/>
  <c r="O61" i="1" s="1"/>
  <c r="N63" i="1"/>
  <c r="O63" i="1" s="1"/>
  <c r="N65" i="1"/>
  <c r="O65" i="1" s="1"/>
  <c r="N69" i="1"/>
  <c r="O69" i="1" s="1"/>
  <c r="N71" i="1"/>
  <c r="O71" i="1" s="1"/>
  <c r="N73" i="1"/>
  <c r="O73" i="1" s="1"/>
  <c r="N75" i="1"/>
  <c r="O75" i="1" s="1"/>
  <c r="N79" i="1"/>
  <c r="O79" i="1" s="1"/>
  <c r="N81" i="1"/>
  <c r="O81" i="1" s="1"/>
  <c r="N83" i="1"/>
  <c r="O83" i="1" s="1"/>
  <c r="N85" i="1"/>
  <c r="O85" i="1" s="1"/>
  <c r="N87" i="1"/>
  <c r="O87" i="1" s="1"/>
  <c r="N89" i="1"/>
  <c r="O89" i="1" s="1"/>
  <c r="N93" i="1"/>
  <c r="O93" i="1" s="1"/>
  <c r="N95" i="1"/>
  <c r="O95" i="1" s="1"/>
  <c r="N97" i="1"/>
  <c r="O97" i="1" s="1"/>
  <c r="N99" i="1"/>
  <c r="O99" i="1" s="1"/>
  <c r="N101" i="1"/>
  <c r="O101" i="1" s="1"/>
  <c r="N103" i="1"/>
  <c r="O103" i="1" s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39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23" i="1"/>
  <c r="L23" i="1" s="1"/>
  <c r="J2" i="1"/>
  <c r="L2" i="1" s="1"/>
  <c r="J4" i="1"/>
  <c r="L4" i="1" s="1"/>
  <c r="J6" i="1"/>
  <c r="L6" i="1" s="1"/>
  <c r="J8" i="1"/>
  <c r="L8" i="1" s="1"/>
  <c r="J10" i="1"/>
  <c r="L10" i="1" s="1"/>
  <c r="J12" i="1"/>
  <c r="L12" i="1" s="1"/>
  <c r="J14" i="1"/>
  <c r="L14" i="1" s="1"/>
  <c r="J16" i="1"/>
  <c r="L16" i="1" s="1"/>
  <c r="J18" i="1"/>
  <c r="L18" i="1" s="1"/>
  <c r="J20" i="1"/>
  <c r="L20" i="1" s="1"/>
  <c r="J22" i="1"/>
  <c r="L22" i="1" s="1"/>
  <c r="J24" i="1"/>
  <c r="L24" i="1" s="1"/>
  <c r="J26" i="1"/>
  <c r="L26" i="1" s="1"/>
  <c r="J28" i="1"/>
  <c r="L28" i="1" s="1"/>
  <c r="J30" i="1"/>
  <c r="L30" i="1" s="1"/>
  <c r="J32" i="1"/>
  <c r="L32" i="1" s="1"/>
  <c r="J34" i="1"/>
  <c r="L34" i="1" s="1"/>
  <c r="J36" i="1"/>
  <c r="L36" i="1" s="1"/>
  <c r="J38" i="1"/>
  <c r="L38" i="1" s="1"/>
  <c r="J40" i="1"/>
  <c r="L40" i="1" s="1"/>
  <c r="J42" i="1"/>
  <c r="L42" i="1" s="1"/>
  <c r="J44" i="1"/>
  <c r="L44" i="1" s="1"/>
  <c r="J46" i="1"/>
  <c r="L46" i="1" s="1"/>
  <c r="J48" i="1"/>
  <c r="L48" i="1" s="1"/>
  <c r="J50" i="1"/>
  <c r="L50" i="1" s="1"/>
  <c r="J52" i="1"/>
  <c r="L52" i="1" s="1"/>
  <c r="J54" i="1"/>
  <c r="L54" i="1" s="1"/>
  <c r="J56" i="1"/>
  <c r="L56" i="1" s="1"/>
  <c r="J58" i="1"/>
  <c r="L58" i="1" s="1"/>
  <c r="J60" i="1"/>
  <c r="L60" i="1" s="1"/>
  <c r="J62" i="1"/>
  <c r="L62" i="1" s="1"/>
  <c r="J64" i="1"/>
  <c r="L64" i="1" s="1"/>
  <c r="J66" i="1"/>
  <c r="L66" i="1" s="1"/>
  <c r="J68" i="1"/>
  <c r="L68" i="1" s="1"/>
  <c r="J70" i="1"/>
  <c r="L70" i="1" s="1"/>
  <c r="J72" i="1"/>
  <c r="L72" i="1" s="1"/>
  <c r="J74" i="1"/>
  <c r="L74" i="1" s="1"/>
  <c r="J76" i="1"/>
  <c r="L76" i="1" s="1"/>
  <c r="J78" i="1"/>
  <c r="L78" i="1" s="1"/>
  <c r="J80" i="1"/>
  <c r="L80" i="1" s="1"/>
  <c r="J82" i="1"/>
  <c r="L82" i="1" s="1"/>
  <c r="J84" i="1"/>
  <c r="L84" i="1" s="1"/>
  <c r="J86" i="1"/>
  <c r="L86" i="1" s="1"/>
  <c r="J88" i="1"/>
  <c r="L88" i="1" s="1"/>
  <c r="J90" i="1"/>
  <c r="L90" i="1" s="1"/>
  <c r="J92" i="1"/>
  <c r="L92" i="1" s="1"/>
  <c r="J94" i="1"/>
  <c r="L94" i="1" s="1"/>
  <c r="J96" i="1"/>
  <c r="L96" i="1" s="1"/>
  <c r="J98" i="1"/>
  <c r="L98" i="1" s="1"/>
  <c r="J100" i="1"/>
  <c r="L100" i="1" s="1"/>
  <c r="J102" i="1"/>
  <c r="L102" i="1" s="1"/>
  <c r="J104" i="1"/>
  <c r="L104" i="1" s="1"/>
  <c r="J3" i="1"/>
  <c r="L3" i="1" s="1"/>
  <c r="J5" i="1"/>
  <c r="L5" i="1" s="1"/>
  <c r="J7" i="1"/>
  <c r="L7" i="1" s="1"/>
  <c r="J9" i="1"/>
  <c r="L9" i="1" s="1"/>
  <c r="J11" i="1"/>
  <c r="L11" i="1" s="1"/>
  <c r="J13" i="1"/>
  <c r="L13" i="1" s="1"/>
  <c r="J15" i="1"/>
  <c r="L15" i="1" s="1"/>
  <c r="J17" i="1"/>
  <c r="L17" i="1" s="1"/>
  <c r="J19" i="1"/>
  <c r="L19" i="1" s="1"/>
  <c r="J21" i="1"/>
  <c r="L21" i="1" s="1"/>
  <c r="J25" i="1"/>
  <c r="L25" i="1" s="1"/>
  <c r="J27" i="1"/>
  <c r="L27" i="1" s="1"/>
  <c r="J29" i="1"/>
  <c r="L29" i="1" s="1"/>
  <c r="J31" i="1"/>
  <c r="L31" i="1" s="1"/>
  <c r="J33" i="1"/>
  <c r="L33" i="1" s="1"/>
  <c r="J35" i="1"/>
  <c r="L35" i="1" s="1"/>
  <c r="J37" i="1"/>
  <c r="L37" i="1" s="1"/>
  <c r="J39" i="1"/>
  <c r="L39" i="1" s="1"/>
  <c r="J41" i="1"/>
  <c r="L41" i="1" s="1"/>
  <c r="J43" i="1"/>
  <c r="L43" i="1" s="1"/>
  <c r="J45" i="1"/>
  <c r="L45" i="1" s="1"/>
  <c r="J47" i="1"/>
  <c r="L47" i="1" s="1"/>
  <c r="J49" i="1"/>
  <c r="L49" i="1" s="1"/>
  <c r="J51" i="1"/>
  <c r="L51" i="1" s="1"/>
  <c r="J53" i="1"/>
  <c r="L53" i="1" s="1"/>
  <c r="J55" i="1"/>
  <c r="L55" i="1" s="1"/>
  <c r="J57" i="1"/>
  <c r="L57" i="1" s="1"/>
  <c r="J59" i="1"/>
  <c r="L59" i="1" s="1"/>
  <c r="J61" i="1"/>
  <c r="L61" i="1" s="1"/>
  <c r="J63" i="1"/>
  <c r="L63" i="1" s="1"/>
  <c r="J65" i="1"/>
  <c r="L65" i="1" s="1"/>
  <c r="J67" i="1"/>
  <c r="L67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H2" i="1" a="1"/>
  <c r="X11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Y2" i="1" a="1"/>
  <c r="Y3" i="1" l="1"/>
  <c r="Z3" i="1" s="1"/>
  <c r="Y7" i="1"/>
  <c r="Z7" i="1" s="1"/>
  <c r="Y11" i="1"/>
  <c r="Y15" i="1"/>
  <c r="Z15" i="1" s="1"/>
  <c r="Y19" i="1"/>
  <c r="Z19" i="1" s="1"/>
  <c r="Y23" i="1"/>
  <c r="Z23" i="1" s="1"/>
  <c r="Y27" i="1"/>
  <c r="Z27" i="1" s="1"/>
  <c r="Y31" i="1"/>
  <c r="Z31" i="1" s="1"/>
  <c r="Y35" i="1"/>
  <c r="Z35" i="1" s="1"/>
  <c r="Y39" i="1"/>
  <c r="Z39" i="1" s="1"/>
  <c r="Y43" i="1"/>
  <c r="Z43" i="1" s="1"/>
  <c r="Y47" i="1"/>
  <c r="Z47" i="1" s="1"/>
  <c r="Y51" i="1"/>
  <c r="Z51" i="1" s="1"/>
  <c r="Y55" i="1"/>
  <c r="Z55" i="1" s="1"/>
  <c r="Y59" i="1"/>
  <c r="Z59" i="1" s="1"/>
  <c r="Y63" i="1"/>
  <c r="Z63" i="1" s="1"/>
  <c r="Y67" i="1"/>
  <c r="Z67" i="1" s="1"/>
  <c r="Y71" i="1"/>
  <c r="Z71" i="1" s="1"/>
  <c r="Y75" i="1"/>
  <c r="Z75" i="1" s="1"/>
  <c r="Y79" i="1"/>
  <c r="Z79" i="1" s="1"/>
  <c r="Y83" i="1"/>
  <c r="Z83" i="1" s="1"/>
  <c r="Y87" i="1"/>
  <c r="Z87" i="1" s="1"/>
  <c r="Y91" i="1"/>
  <c r="Z91" i="1" s="1"/>
  <c r="Y95" i="1"/>
  <c r="Z95" i="1" s="1"/>
  <c r="Y99" i="1"/>
  <c r="Z99" i="1" s="1"/>
  <c r="Y103" i="1"/>
  <c r="Z103" i="1" s="1"/>
  <c r="Y4" i="1"/>
  <c r="Z4" i="1" s="1"/>
  <c r="Y8" i="1"/>
  <c r="Z8" i="1" s="1"/>
  <c r="Y12" i="1"/>
  <c r="Z12" i="1" s="1"/>
  <c r="Y16" i="1"/>
  <c r="Z16" i="1" s="1"/>
  <c r="Y20" i="1"/>
  <c r="Z20" i="1" s="1"/>
  <c r="Y24" i="1"/>
  <c r="Z24" i="1" s="1"/>
  <c r="Y28" i="1"/>
  <c r="Z28" i="1" s="1"/>
  <c r="Y32" i="1"/>
  <c r="Z32" i="1" s="1"/>
  <c r="Y36" i="1"/>
  <c r="Z36" i="1" s="1"/>
  <c r="Y40" i="1"/>
  <c r="Z40" i="1" s="1"/>
  <c r="Y44" i="1"/>
  <c r="Z44" i="1" s="1"/>
  <c r="Y48" i="1"/>
  <c r="Z48" i="1" s="1"/>
  <c r="Y52" i="1"/>
  <c r="Z52" i="1" s="1"/>
  <c r="Y56" i="1"/>
  <c r="Z56" i="1" s="1"/>
  <c r="Y60" i="1"/>
  <c r="Z60" i="1" s="1"/>
  <c r="Y64" i="1"/>
  <c r="Z64" i="1" s="1"/>
  <c r="Y68" i="1"/>
  <c r="Z68" i="1" s="1"/>
  <c r="Y72" i="1"/>
  <c r="Z72" i="1" s="1"/>
  <c r="Y76" i="1"/>
  <c r="Z76" i="1" s="1"/>
  <c r="Y80" i="1"/>
  <c r="Z80" i="1" s="1"/>
  <c r="Y84" i="1"/>
  <c r="Z84" i="1" s="1"/>
  <c r="Y88" i="1"/>
  <c r="Z88" i="1" s="1"/>
  <c r="Y92" i="1"/>
  <c r="Z92" i="1" s="1"/>
  <c r="Y96" i="1"/>
  <c r="Z96" i="1" s="1"/>
  <c r="Y100" i="1"/>
  <c r="Z100" i="1" s="1"/>
  <c r="Y104" i="1"/>
  <c r="Z104" i="1" s="1"/>
  <c r="Y5" i="1"/>
  <c r="Z5" i="1" s="1"/>
  <c r="Y9" i="1"/>
  <c r="Z9" i="1" s="1"/>
  <c r="Y13" i="1"/>
  <c r="Z13" i="1" s="1"/>
  <c r="Y17" i="1"/>
  <c r="Z17" i="1" s="1"/>
  <c r="Y21" i="1"/>
  <c r="Z21" i="1" s="1"/>
  <c r="Y25" i="1"/>
  <c r="Z25" i="1" s="1"/>
  <c r="Y29" i="1"/>
  <c r="Z29" i="1" s="1"/>
  <c r="Y33" i="1"/>
  <c r="Z33" i="1" s="1"/>
  <c r="Y37" i="1"/>
  <c r="Z37" i="1" s="1"/>
  <c r="Y41" i="1"/>
  <c r="Z41" i="1" s="1"/>
  <c r="Y45" i="1"/>
  <c r="Z45" i="1" s="1"/>
  <c r="Y49" i="1"/>
  <c r="Z49" i="1" s="1"/>
  <c r="Y53" i="1"/>
  <c r="Z53" i="1" s="1"/>
  <c r="Y57" i="1"/>
  <c r="Z57" i="1" s="1"/>
  <c r="Y61" i="1"/>
  <c r="Z61" i="1" s="1"/>
  <c r="Y65" i="1"/>
  <c r="Z65" i="1" s="1"/>
  <c r="Y69" i="1"/>
  <c r="Z69" i="1" s="1"/>
  <c r="Y73" i="1"/>
  <c r="Z73" i="1" s="1"/>
  <c r="Y77" i="1"/>
  <c r="Z77" i="1" s="1"/>
  <c r="Y81" i="1"/>
  <c r="Z81" i="1" s="1"/>
  <c r="Y85" i="1"/>
  <c r="Z85" i="1" s="1"/>
  <c r="Y89" i="1"/>
  <c r="Z89" i="1" s="1"/>
  <c r="Y93" i="1"/>
  <c r="Z93" i="1" s="1"/>
  <c r="Y97" i="1"/>
  <c r="Z97" i="1" s="1"/>
  <c r="Y101" i="1"/>
  <c r="Z101" i="1" s="1"/>
  <c r="Y2" i="1"/>
  <c r="Z2" i="1" s="1"/>
  <c r="Y6" i="1"/>
  <c r="Z6" i="1" s="1"/>
  <c r="Y10" i="1"/>
  <c r="Z10" i="1" s="1"/>
  <c r="Y14" i="1"/>
  <c r="Z14" i="1" s="1"/>
  <c r="Y18" i="1"/>
  <c r="Z18" i="1" s="1"/>
  <c r="Y22" i="1"/>
  <c r="Z22" i="1" s="1"/>
  <c r="Y26" i="1"/>
  <c r="Z26" i="1" s="1"/>
  <c r="Y30" i="1"/>
  <c r="Z30" i="1" s="1"/>
  <c r="Y34" i="1"/>
  <c r="Z34" i="1" s="1"/>
  <c r="Y38" i="1"/>
  <c r="Z38" i="1" s="1"/>
  <c r="Y42" i="1"/>
  <c r="Z42" i="1" s="1"/>
  <c r="Y46" i="1"/>
  <c r="Z46" i="1" s="1"/>
  <c r="Y50" i="1"/>
  <c r="Z50" i="1" s="1"/>
  <c r="Y54" i="1"/>
  <c r="Z54" i="1" s="1"/>
  <c r="Y58" i="1"/>
  <c r="Z58" i="1" s="1"/>
  <c r="Y62" i="1"/>
  <c r="Z62" i="1" s="1"/>
  <c r="Y66" i="1"/>
  <c r="Z66" i="1" s="1"/>
  <c r="Y70" i="1"/>
  <c r="Z70" i="1" s="1"/>
  <c r="Y74" i="1"/>
  <c r="Z74" i="1" s="1"/>
  <c r="Y78" i="1"/>
  <c r="Z78" i="1" s="1"/>
  <c r="Y82" i="1"/>
  <c r="Z82" i="1" s="1"/>
  <c r="Y86" i="1"/>
  <c r="Z86" i="1" s="1"/>
  <c r="Y90" i="1"/>
  <c r="Z90" i="1" s="1"/>
  <c r="Y94" i="1"/>
  <c r="Z94" i="1" s="1"/>
  <c r="Y98" i="1"/>
  <c r="Z98" i="1" s="1"/>
  <c r="Y102" i="1"/>
  <c r="Z102" i="1" s="1"/>
  <c r="AB77" i="1"/>
  <c r="I77" i="1"/>
  <c r="M77" i="1" s="1"/>
  <c r="P77" i="1" s="1"/>
  <c r="U77" i="1" s="1"/>
  <c r="AA77" i="1" s="1"/>
  <c r="AB50" i="1"/>
  <c r="I50" i="1"/>
  <c r="M50" i="1" s="1"/>
  <c r="P50" i="1" s="1"/>
  <c r="U50" i="1" s="1"/>
  <c r="AA50" i="1" s="1"/>
  <c r="AC50" i="1" s="1"/>
  <c r="AB2" i="1"/>
  <c r="I2" i="1"/>
  <c r="M2" i="1" s="1"/>
  <c r="P2" i="1" s="1"/>
  <c r="U2" i="1" s="1"/>
  <c r="AA2" i="1" s="1"/>
  <c r="AC2" i="1" s="1"/>
  <c r="AB103" i="1"/>
  <c r="I103" i="1"/>
  <c r="M103" i="1" s="1"/>
  <c r="P103" i="1" s="1"/>
  <c r="U103" i="1" s="1"/>
  <c r="AA103" i="1" s="1"/>
  <c r="AC103" i="1" s="1"/>
  <c r="AB95" i="1"/>
  <c r="I95" i="1"/>
  <c r="M95" i="1" s="1"/>
  <c r="P95" i="1" s="1"/>
  <c r="U95" i="1" s="1"/>
  <c r="AA95" i="1" s="1"/>
  <c r="AC95" i="1" s="1"/>
  <c r="AB87" i="1"/>
  <c r="I87" i="1"/>
  <c r="M87" i="1" s="1"/>
  <c r="P87" i="1" s="1"/>
  <c r="U87" i="1" s="1"/>
  <c r="AA87" i="1" s="1"/>
  <c r="AC87" i="1" s="1"/>
  <c r="AB79" i="1"/>
  <c r="I79" i="1"/>
  <c r="M79" i="1" s="1"/>
  <c r="P79" i="1" s="1"/>
  <c r="U79" i="1" s="1"/>
  <c r="AA79" i="1" s="1"/>
  <c r="AC79" i="1" s="1"/>
  <c r="AB71" i="1"/>
  <c r="I71" i="1"/>
  <c r="M71" i="1" s="1"/>
  <c r="P71" i="1" s="1"/>
  <c r="U71" i="1" s="1"/>
  <c r="AA71" i="1" s="1"/>
  <c r="AC71" i="1" s="1"/>
  <c r="AB101" i="1"/>
  <c r="I101" i="1"/>
  <c r="M101" i="1" s="1"/>
  <c r="P101" i="1" s="1"/>
  <c r="U101" i="1" s="1"/>
  <c r="AA101" i="1" s="1"/>
  <c r="AC101" i="1" s="1"/>
  <c r="AB93" i="1"/>
  <c r="I93" i="1"/>
  <c r="M93" i="1" s="1"/>
  <c r="P93" i="1" s="1"/>
  <c r="U93" i="1" s="1"/>
  <c r="AA93" i="1" s="1"/>
  <c r="AC93" i="1" s="1"/>
  <c r="AB85" i="1"/>
  <c r="I85" i="1"/>
  <c r="M85" i="1" s="1"/>
  <c r="P85" i="1" s="1"/>
  <c r="U85" i="1" s="1"/>
  <c r="AA85" i="1" s="1"/>
  <c r="AC85" i="1" s="1"/>
  <c r="AB69" i="1"/>
  <c r="I69" i="1"/>
  <c r="M69" i="1" s="1"/>
  <c r="P69" i="1" s="1"/>
  <c r="U69" i="1" s="1"/>
  <c r="AA69" i="1" s="1"/>
  <c r="AC69" i="1" s="1"/>
  <c r="AB63" i="1"/>
  <c r="I63" i="1"/>
  <c r="M63" i="1" s="1"/>
  <c r="P63" i="1" s="1"/>
  <c r="U63" i="1" s="1"/>
  <c r="AA63" i="1" s="1"/>
  <c r="AC63" i="1" s="1"/>
  <c r="AB59" i="1"/>
  <c r="I59" i="1"/>
  <c r="M59" i="1" s="1"/>
  <c r="P59" i="1" s="1"/>
  <c r="U59" i="1" s="1"/>
  <c r="AA59" i="1" s="1"/>
  <c r="AC59" i="1" s="1"/>
  <c r="AB55" i="1"/>
  <c r="I55" i="1"/>
  <c r="M55" i="1" s="1"/>
  <c r="P55" i="1" s="1"/>
  <c r="U55" i="1" s="1"/>
  <c r="AA55" i="1" s="1"/>
  <c r="AC55" i="1" s="1"/>
  <c r="AB51" i="1"/>
  <c r="I51" i="1"/>
  <c r="M51" i="1" s="1"/>
  <c r="P51" i="1" s="1"/>
  <c r="U51" i="1" s="1"/>
  <c r="AA51" i="1" s="1"/>
  <c r="AC51" i="1" s="1"/>
  <c r="AB47" i="1"/>
  <c r="I47" i="1"/>
  <c r="M47" i="1" s="1"/>
  <c r="P47" i="1" s="1"/>
  <c r="U47" i="1" s="1"/>
  <c r="AA47" i="1" s="1"/>
  <c r="AC47" i="1" s="1"/>
  <c r="AB43" i="1"/>
  <c r="I43" i="1"/>
  <c r="M43" i="1" s="1"/>
  <c r="P43" i="1" s="1"/>
  <c r="U43" i="1" s="1"/>
  <c r="AA43" i="1" s="1"/>
  <c r="AC43" i="1" s="1"/>
  <c r="AB39" i="1"/>
  <c r="I39" i="1"/>
  <c r="M39" i="1" s="1"/>
  <c r="P39" i="1" s="1"/>
  <c r="U39" i="1" s="1"/>
  <c r="AA39" i="1" s="1"/>
  <c r="AC39" i="1" s="1"/>
  <c r="AB35" i="1"/>
  <c r="I35" i="1"/>
  <c r="M35" i="1" s="1"/>
  <c r="P35" i="1" s="1"/>
  <c r="U35" i="1" s="1"/>
  <c r="AA35" i="1" s="1"/>
  <c r="AC35" i="1" s="1"/>
  <c r="AB31" i="1"/>
  <c r="I31" i="1"/>
  <c r="M31" i="1" s="1"/>
  <c r="P31" i="1" s="1"/>
  <c r="U31" i="1" s="1"/>
  <c r="AA31" i="1" s="1"/>
  <c r="AC31" i="1" s="1"/>
  <c r="AB27" i="1"/>
  <c r="I27" i="1"/>
  <c r="M27" i="1" s="1"/>
  <c r="P27" i="1" s="1"/>
  <c r="U27" i="1" s="1"/>
  <c r="AA27" i="1" s="1"/>
  <c r="AC27" i="1" s="1"/>
  <c r="AB23" i="1"/>
  <c r="I23" i="1"/>
  <c r="M23" i="1" s="1"/>
  <c r="P23" i="1" s="1"/>
  <c r="U23" i="1" s="1"/>
  <c r="AA23" i="1" s="1"/>
  <c r="AC23" i="1" s="1"/>
  <c r="AB19" i="1"/>
  <c r="I19" i="1"/>
  <c r="M19" i="1" s="1"/>
  <c r="P19" i="1" s="1"/>
  <c r="U19" i="1" s="1"/>
  <c r="AA19" i="1" s="1"/>
  <c r="AC19" i="1" s="1"/>
  <c r="AB15" i="1"/>
  <c r="I15" i="1"/>
  <c r="M15" i="1" s="1"/>
  <c r="P15" i="1" s="1"/>
  <c r="U15" i="1" s="1"/>
  <c r="AA15" i="1" s="1"/>
  <c r="AC15" i="1" s="1"/>
  <c r="AB11" i="1"/>
  <c r="I11" i="1"/>
  <c r="M11" i="1" s="1"/>
  <c r="P11" i="1" s="1"/>
  <c r="U11" i="1" s="1"/>
  <c r="AA11" i="1" s="1"/>
  <c r="AC11" i="1" s="1"/>
  <c r="AB7" i="1"/>
  <c r="I7" i="1"/>
  <c r="M7" i="1" s="1"/>
  <c r="P7" i="1" s="1"/>
  <c r="U7" i="1" s="1"/>
  <c r="AA7" i="1" s="1"/>
  <c r="AC7" i="1" s="1"/>
  <c r="AB3" i="1"/>
  <c r="I3" i="1"/>
  <c r="M3" i="1" s="1"/>
  <c r="P3" i="1" s="1"/>
  <c r="U3" i="1" s="1"/>
  <c r="AA3" i="1" s="1"/>
  <c r="AC3" i="1" s="1"/>
  <c r="AB102" i="1"/>
  <c r="I102" i="1"/>
  <c r="M102" i="1" s="1"/>
  <c r="P102" i="1" s="1"/>
  <c r="U102" i="1" s="1"/>
  <c r="AA102" i="1" s="1"/>
  <c r="AC102" i="1" s="1"/>
  <c r="AB98" i="1"/>
  <c r="I98" i="1"/>
  <c r="M98" i="1" s="1"/>
  <c r="P98" i="1" s="1"/>
  <c r="U98" i="1" s="1"/>
  <c r="AA98" i="1" s="1"/>
  <c r="AC98" i="1" s="1"/>
  <c r="AB94" i="1"/>
  <c r="I94" i="1"/>
  <c r="M94" i="1" s="1"/>
  <c r="P94" i="1" s="1"/>
  <c r="U94" i="1" s="1"/>
  <c r="AA94" i="1" s="1"/>
  <c r="AC94" i="1" s="1"/>
  <c r="AB90" i="1"/>
  <c r="I90" i="1"/>
  <c r="M90" i="1" s="1"/>
  <c r="P90" i="1" s="1"/>
  <c r="U90" i="1" s="1"/>
  <c r="AA90" i="1" s="1"/>
  <c r="AC90" i="1" s="1"/>
  <c r="AB86" i="1"/>
  <c r="I86" i="1"/>
  <c r="M86" i="1" s="1"/>
  <c r="P86" i="1" s="1"/>
  <c r="U86" i="1" s="1"/>
  <c r="AA86" i="1" s="1"/>
  <c r="AC86" i="1" s="1"/>
  <c r="AB82" i="1"/>
  <c r="I82" i="1"/>
  <c r="M82" i="1" s="1"/>
  <c r="P82" i="1" s="1"/>
  <c r="U82" i="1" s="1"/>
  <c r="AA82" i="1" s="1"/>
  <c r="AC82" i="1" s="1"/>
  <c r="AB78" i="1"/>
  <c r="I78" i="1"/>
  <c r="M78" i="1" s="1"/>
  <c r="P78" i="1" s="1"/>
  <c r="U78" i="1" s="1"/>
  <c r="AA78" i="1" s="1"/>
  <c r="AC78" i="1" s="1"/>
  <c r="AB74" i="1"/>
  <c r="I74" i="1"/>
  <c r="M74" i="1" s="1"/>
  <c r="P74" i="1" s="1"/>
  <c r="U74" i="1" s="1"/>
  <c r="AA74" i="1" s="1"/>
  <c r="AC74" i="1" s="1"/>
  <c r="AB70" i="1"/>
  <c r="I70" i="1"/>
  <c r="M70" i="1" s="1"/>
  <c r="P70" i="1" s="1"/>
  <c r="U70" i="1" s="1"/>
  <c r="AA70" i="1" s="1"/>
  <c r="AC70" i="1" s="1"/>
  <c r="AB66" i="1"/>
  <c r="I66" i="1"/>
  <c r="M66" i="1" s="1"/>
  <c r="P66" i="1" s="1"/>
  <c r="U66" i="1" s="1"/>
  <c r="AA66" i="1" s="1"/>
  <c r="AC66" i="1" s="1"/>
  <c r="AB62" i="1"/>
  <c r="I62" i="1"/>
  <c r="M62" i="1" s="1"/>
  <c r="P62" i="1" s="1"/>
  <c r="U62" i="1" s="1"/>
  <c r="AA62" i="1" s="1"/>
  <c r="AC62" i="1" s="1"/>
  <c r="AB58" i="1"/>
  <c r="I58" i="1"/>
  <c r="M58" i="1" s="1"/>
  <c r="P58" i="1" s="1"/>
  <c r="U58" i="1" s="1"/>
  <c r="AA58" i="1" s="1"/>
  <c r="AC58" i="1" s="1"/>
  <c r="AB54" i="1"/>
  <c r="I54" i="1"/>
  <c r="M54" i="1" s="1"/>
  <c r="P54" i="1" s="1"/>
  <c r="U54" i="1" s="1"/>
  <c r="AA54" i="1" s="1"/>
  <c r="AC54" i="1" s="1"/>
  <c r="AB46" i="1"/>
  <c r="I46" i="1"/>
  <c r="M46" i="1" s="1"/>
  <c r="P46" i="1" s="1"/>
  <c r="U46" i="1" s="1"/>
  <c r="AA46" i="1" s="1"/>
  <c r="AC46" i="1" s="1"/>
  <c r="AB42" i="1"/>
  <c r="I42" i="1"/>
  <c r="M42" i="1" s="1"/>
  <c r="P42" i="1" s="1"/>
  <c r="U42" i="1" s="1"/>
  <c r="AA42" i="1" s="1"/>
  <c r="AC42" i="1" s="1"/>
  <c r="AB38" i="1"/>
  <c r="I38" i="1"/>
  <c r="M38" i="1" s="1"/>
  <c r="P38" i="1" s="1"/>
  <c r="U38" i="1" s="1"/>
  <c r="AA38" i="1" s="1"/>
  <c r="AC38" i="1" s="1"/>
  <c r="AB34" i="1"/>
  <c r="I34" i="1"/>
  <c r="M34" i="1" s="1"/>
  <c r="P34" i="1" s="1"/>
  <c r="U34" i="1" s="1"/>
  <c r="AA34" i="1" s="1"/>
  <c r="AC34" i="1" s="1"/>
  <c r="AB30" i="1"/>
  <c r="I30" i="1"/>
  <c r="M30" i="1" s="1"/>
  <c r="P30" i="1" s="1"/>
  <c r="U30" i="1" s="1"/>
  <c r="AA30" i="1" s="1"/>
  <c r="AC30" i="1" s="1"/>
  <c r="AB26" i="1"/>
  <c r="I26" i="1"/>
  <c r="M26" i="1" s="1"/>
  <c r="P26" i="1" s="1"/>
  <c r="U26" i="1" s="1"/>
  <c r="AA26" i="1" s="1"/>
  <c r="AC26" i="1" s="1"/>
  <c r="AB22" i="1"/>
  <c r="I22" i="1"/>
  <c r="M22" i="1" s="1"/>
  <c r="P22" i="1" s="1"/>
  <c r="U22" i="1" s="1"/>
  <c r="AA22" i="1" s="1"/>
  <c r="AC22" i="1" s="1"/>
  <c r="AB18" i="1"/>
  <c r="I18" i="1"/>
  <c r="M18" i="1" s="1"/>
  <c r="P18" i="1" s="1"/>
  <c r="U18" i="1" s="1"/>
  <c r="AA18" i="1" s="1"/>
  <c r="AC18" i="1" s="1"/>
  <c r="AB14" i="1"/>
  <c r="I14" i="1"/>
  <c r="M14" i="1" s="1"/>
  <c r="P14" i="1" s="1"/>
  <c r="U14" i="1" s="1"/>
  <c r="AA14" i="1" s="1"/>
  <c r="AC14" i="1" s="1"/>
  <c r="AB10" i="1"/>
  <c r="I10" i="1"/>
  <c r="M10" i="1" s="1"/>
  <c r="P10" i="1" s="1"/>
  <c r="U10" i="1" s="1"/>
  <c r="AA10" i="1" s="1"/>
  <c r="AC10" i="1" s="1"/>
  <c r="AB6" i="1"/>
  <c r="I6" i="1"/>
  <c r="M6" i="1" s="1"/>
  <c r="P6" i="1" s="1"/>
  <c r="U6" i="1" s="1"/>
  <c r="AA6" i="1" s="1"/>
  <c r="AC6" i="1" s="1"/>
  <c r="AB99" i="1"/>
  <c r="I99" i="1"/>
  <c r="M99" i="1" s="1"/>
  <c r="P99" i="1" s="1"/>
  <c r="U99" i="1" s="1"/>
  <c r="AA99" i="1" s="1"/>
  <c r="AC99" i="1" s="1"/>
  <c r="AB91" i="1"/>
  <c r="I91" i="1"/>
  <c r="M91" i="1" s="1"/>
  <c r="P91" i="1" s="1"/>
  <c r="U91" i="1" s="1"/>
  <c r="AA91" i="1" s="1"/>
  <c r="AC91" i="1" s="1"/>
  <c r="AB83" i="1"/>
  <c r="I83" i="1"/>
  <c r="M83" i="1" s="1"/>
  <c r="P83" i="1" s="1"/>
  <c r="U83" i="1" s="1"/>
  <c r="AA83" i="1" s="1"/>
  <c r="AC83" i="1" s="1"/>
  <c r="AB75" i="1"/>
  <c r="I75" i="1"/>
  <c r="M75" i="1" s="1"/>
  <c r="P75" i="1" s="1"/>
  <c r="U75" i="1" s="1"/>
  <c r="AA75" i="1" s="1"/>
  <c r="AC75" i="1" s="1"/>
  <c r="AB67" i="1"/>
  <c r="I67" i="1"/>
  <c r="M67" i="1" s="1"/>
  <c r="P67" i="1" s="1"/>
  <c r="U67" i="1" s="1"/>
  <c r="AA67" i="1" s="1"/>
  <c r="AC67" i="1" s="1"/>
  <c r="AB97" i="1"/>
  <c r="I97" i="1"/>
  <c r="M97" i="1" s="1"/>
  <c r="P97" i="1" s="1"/>
  <c r="U97" i="1" s="1"/>
  <c r="AA97" i="1" s="1"/>
  <c r="AC97" i="1" s="1"/>
  <c r="AB89" i="1"/>
  <c r="I89" i="1"/>
  <c r="M89" i="1" s="1"/>
  <c r="P89" i="1" s="1"/>
  <c r="U89" i="1" s="1"/>
  <c r="AA89" i="1" s="1"/>
  <c r="AC89" i="1" s="1"/>
  <c r="AB81" i="1"/>
  <c r="I81" i="1"/>
  <c r="M81" i="1" s="1"/>
  <c r="P81" i="1" s="1"/>
  <c r="U81" i="1" s="1"/>
  <c r="AA81" i="1" s="1"/>
  <c r="AC81" i="1" s="1"/>
  <c r="AB73" i="1"/>
  <c r="I73" i="1"/>
  <c r="M73" i="1" s="1"/>
  <c r="P73" i="1" s="1"/>
  <c r="U73" i="1" s="1"/>
  <c r="AA73" i="1" s="1"/>
  <c r="AC73" i="1" s="1"/>
  <c r="AB65" i="1"/>
  <c r="I65" i="1"/>
  <c r="M65" i="1" s="1"/>
  <c r="P65" i="1" s="1"/>
  <c r="U65" i="1" s="1"/>
  <c r="AA65" i="1" s="1"/>
  <c r="AC65" i="1" s="1"/>
  <c r="AB61" i="1"/>
  <c r="I61" i="1"/>
  <c r="M61" i="1" s="1"/>
  <c r="P61" i="1" s="1"/>
  <c r="U61" i="1" s="1"/>
  <c r="AA61" i="1" s="1"/>
  <c r="AC61" i="1" s="1"/>
  <c r="AB57" i="1"/>
  <c r="I57" i="1"/>
  <c r="M57" i="1" s="1"/>
  <c r="P57" i="1" s="1"/>
  <c r="U57" i="1" s="1"/>
  <c r="AA57" i="1" s="1"/>
  <c r="AC57" i="1" s="1"/>
  <c r="AB53" i="1"/>
  <c r="I53" i="1"/>
  <c r="M53" i="1" s="1"/>
  <c r="P53" i="1" s="1"/>
  <c r="U53" i="1" s="1"/>
  <c r="AA53" i="1" s="1"/>
  <c r="AC53" i="1" s="1"/>
  <c r="AB49" i="1"/>
  <c r="I49" i="1"/>
  <c r="M49" i="1" s="1"/>
  <c r="P49" i="1" s="1"/>
  <c r="U49" i="1" s="1"/>
  <c r="AA49" i="1" s="1"/>
  <c r="AC49" i="1" s="1"/>
  <c r="AB45" i="1"/>
  <c r="I45" i="1"/>
  <c r="M45" i="1" s="1"/>
  <c r="P45" i="1" s="1"/>
  <c r="U45" i="1" s="1"/>
  <c r="AA45" i="1" s="1"/>
  <c r="AC45" i="1" s="1"/>
  <c r="AB41" i="1"/>
  <c r="I41" i="1"/>
  <c r="M41" i="1" s="1"/>
  <c r="P41" i="1" s="1"/>
  <c r="U41" i="1" s="1"/>
  <c r="AA41" i="1" s="1"/>
  <c r="AC41" i="1" s="1"/>
  <c r="AB37" i="1"/>
  <c r="I37" i="1"/>
  <c r="M37" i="1" s="1"/>
  <c r="P37" i="1" s="1"/>
  <c r="U37" i="1" s="1"/>
  <c r="AA37" i="1" s="1"/>
  <c r="AC37" i="1" s="1"/>
  <c r="AB33" i="1"/>
  <c r="I33" i="1"/>
  <c r="M33" i="1" s="1"/>
  <c r="P33" i="1" s="1"/>
  <c r="U33" i="1" s="1"/>
  <c r="AA33" i="1" s="1"/>
  <c r="AC33" i="1" s="1"/>
  <c r="AB29" i="1"/>
  <c r="I29" i="1"/>
  <c r="M29" i="1" s="1"/>
  <c r="P29" i="1" s="1"/>
  <c r="U29" i="1" s="1"/>
  <c r="AA29" i="1" s="1"/>
  <c r="AC29" i="1" s="1"/>
  <c r="AB25" i="1"/>
  <c r="I25" i="1"/>
  <c r="M25" i="1" s="1"/>
  <c r="P25" i="1" s="1"/>
  <c r="U25" i="1" s="1"/>
  <c r="AA25" i="1" s="1"/>
  <c r="AC25" i="1" s="1"/>
  <c r="AB21" i="1"/>
  <c r="I21" i="1"/>
  <c r="M21" i="1" s="1"/>
  <c r="P21" i="1" s="1"/>
  <c r="U21" i="1" s="1"/>
  <c r="AA21" i="1" s="1"/>
  <c r="AC21" i="1" s="1"/>
  <c r="AB17" i="1"/>
  <c r="I17" i="1"/>
  <c r="M17" i="1" s="1"/>
  <c r="P17" i="1" s="1"/>
  <c r="U17" i="1" s="1"/>
  <c r="AA17" i="1" s="1"/>
  <c r="AC17" i="1" s="1"/>
  <c r="AB13" i="1"/>
  <c r="I13" i="1"/>
  <c r="M13" i="1" s="1"/>
  <c r="P13" i="1" s="1"/>
  <c r="U13" i="1" s="1"/>
  <c r="AA13" i="1" s="1"/>
  <c r="AC13" i="1" s="1"/>
  <c r="AB9" i="1"/>
  <c r="I9" i="1"/>
  <c r="M9" i="1" s="1"/>
  <c r="P9" i="1" s="1"/>
  <c r="U9" i="1" s="1"/>
  <c r="AA9" i="1" s="1"/>
  <c r="AC9" i="1" s="1"/>
  <c r="AB5" i="1"/>
  <c r="I5" i="1"/>
  <c r="M5" i="1" s="1"/>
  <c r="P5" i="1" s="1"/>
  <c r="U5" i="1" s="1"/>
  <c r="AA5" i="1" s="1"/>
  <c r="AC5" i="1" s="1"/>
  <c r="AB104" i="1"/>
  <c r="I104" i="1"/>
  <c r="M104" i="1" s="1"/>
  <c r="P104" i="1" s="1"/>
  <c r="U104" i="1" s="1"/>
  <c r="AA104" i="1" s="1"/>
  <c r="AC104" i="1" s="1"/>
  <c r="AB100" i="1"/>
  <c r="I100" i="1"/>
  <c r="M100" i="1" s="1"/>
  <c r="P100" i="1" s="1"/>
  <c r="U100" i="1" s="1"/>
  <c r="AA100" i="1" s="1"/>
  <c r="AC100" i="1" s="1"/>
  <c r="AB96" i="1"/>
  <c r="I96" i="1"/>
  <c r="M96" i="1" s="1"/>
  <c r="P96" i="1" s="1"/>
  <c r="U96" i="1" s="1"/>
  <c r="AA96" i="1" s="1"/>
  <c r="AC96" i="1" s="1"/>
  <c r="AB92" i="1"/>
  <c r="I92" i="1"/>
  <c r="M92" i="1" s="1"/>
  <c r="P92" i="1" s="1"/>
  <c r="U92" i="1" s="1"/>
  <c r="AA92" i="1" s="1"/>
  <c r="AC92" i="1" s="1"/>
  <c r="AB88" i="1"/>
  <c r="I88" i="1"/>
  <c r="M88" i="1" s="1"/>
  <c r="P88" i="1" s="1"/>
  <c r="U88" i="1" s="1"/>
  <c r="AA88" i="1" s="1"/>
  <c r="AC88" i="1" s="1"/>
  <c r="AB84" i="1"/>
  <c r="I84" i="1"/>
  <c r="M84" i="1" s="1"/>
  <c r="P84" i="1" s="1"/>
  <c r="U84" i="1" s="1"/>
  <c r="AA84" i="1" s="1"/>
  <c r="AC84" i="1" s="1"/>
  <c r="AB80" i="1"/>
  <c r="I80" i="1"/>
  <c r="M80" i="1" s="1"/>
  <c r="P80" i="1" s="1"/>
  <c r="U80" i="1" s="1"/>
  <c r="AA80" i="1" s="1"/>
  <c r="AC80" i="1" s="1"/>
  <c r="AB76" i="1"/>
  <c r="I76" i="1"/>
  <c r="M76" i="1" s="1"/>
  <c r="P76" i="1" s="1"/>
  <c r="U76" i="1" s="1"/>
  <c r="AA76" i="1" s="1"/>
  <c r="AC76" i="1" s="1"/>
  <c r="AB72" i="1"/>
  <c r="I72" i="1"/>
  <c r="M72" i="1" s="1"/>
  <c r="P72" i="1" s="1"/>
  <c r="U72" i="1" s="1"/>
  <c r="AA72" i="1" s="1"/>
  <c r="AC72" i="1" s="1"/>
  <c r="AB68" i="1"/>
  <c r="I68" i="1"/>
  <c r="M68" i="1" s="1"/>
  <c r="P68" i="1" s="1"/>
  <c r="U68" i="1" s="1"/>
  <c r="AA68" i="1" s="1"/>
  <c r="AC68" i="1" s="1"/>
  <c r="AB64" i="1"/>
  <c r="I64" i="1"/>
  <c r="M64" i="1" s="1"/>
  <c r="P64" i="1" s="1"/>
  <c r="U64" i="1" s="1"/>
  <c r="AA64" i="1" s="1"/>
  <c r="AC64" i="1" s="1"/>
  <c r="AB60" i="1"/>
  <c r="I60" i="1"/>
  <c r="M60" i="1" s="1"/>
  <c r="P60" i="1" s="1"/>
  <c r="U60" i="1" s="1"/>
  <c r="AA60" i="1" s="1"/>
  <c r="AC60" i="1" s="1"/>
  <c r="AB56" i="1"/>
  <c r="I56" i="1"/>
  <c r="M56" i="1" s="1"/>
  <c r="P56" i="1" s="1"/>
  <c r="U56" i="1" s="1"/>
  <c r="AA56" i="1" s="1"/>
  <c r="AC56" i="1" s="1"/>
  <c r="AB52" i="1"/>
  <c r="I52" i="1"/>
  <c r="M52" i="1" s="1"/>
  <c r="P52" i="1" s="1"/>
  <c r="U52" i="1" s="1"/>
  <c r="AA52" i="1" s="1"/>
  <c r="AC52" i="1" s="1"/>
  <c r="AB48" i="1"/>
  <c r="I48" i="1"/>
  <c r="M48" i="1" s="1"/>
  <c r="P48" i="1" s="1"/>
  <c r="U48" i="1" s="1"/>
  <c r="AA48" i="1" s="1"/>
  <c r="AC48" i="1" s="1"/>
  <c r="AB44" i="1"/>
  <c r="I44" i="1"/>
  <c r="M44" i="1" s="1"/>
  <c r="P44" i="1" s="1"/>
  <c r="U44" i="1" s="1"/>
  <c r="AA44" i="1" s="1"/>
  <c r="AC44" i="1" s="1"/>
  <c r="AB40" i="1"/>
  <c r="I40" i="1"/>
  <c r="M40" i="1" s="1"/>
  <c r="P40" i="1" s="1"/>
  <c r="U40" i="1" s="1"/>
  <c r="AA40" i="1" s="1"/>
  <c r="AC40" i="1" s="1"/>
  <c r="AB36" i="1"/>
  <c r="I36" i="1"/>
  <c r="M36" i="1" s="1"/>
  <c r="P36" i="1" s="1"/>
  <c r="U36" i="1" s="1"/>
  <c r="AA36" i="1" s="1"/>
  <c r="AC36" i="1" s="1"/>
  <c r="AB32" i="1"/>
  <c r="I32" i="1"/>
  <c r="M32" i="1" s="1"/>
  <c r="P32" i="1" s="1"/>
  <c r="U32" i="1" s="1"/>
  <c r="AA32" i="1" s="1"/>
  <c r="AC32" i="1" s="1"/>
  <c r="AB28" i="1"/>
  <c r="I28" i="1"/>
  <c r="M28" i="1" s="1"/>
  <c r="P28" i="1" s="1"/>
  <c r="U28" i="1" s="1"/>
  <c r="AA28" i="1" s="1"/>
  <c r="AC28" i="1" s="1"/>
  <c r="AB24" i="1"/>
  <c r="I24" i="1"/>
  <c r="M24" i="1" s="1"/>
  <c r="P24" i="1" s="1"/>
  <c r="U24" i="1" s="1"/>
  <c r="AA24" i="1" s="1"/>
  <c r="AC24" i="1" s="1"/>
  <c r="AB20" i="1"/>
  <c r="I20" i="1"/>
  <c r="M20" i="1" s="1"/>
  <c r="P20" i="1" s="1"/>
  <c r="U20" i="1" s="1"/>
  <c r="AA20" i="1" s="1"/>
  <c r="AC20" i="1" s="1"/>
  <c r="AB16" i="1"/>
  <c r="I16" i="1"/>
  <c r="M16" i="1" s="1"/>
  <c r="P16" i="1" s="1"/>
  <c r="U16" i="1" s="1"/>
  <c r="AA16" i="1" s="1"/>
  <c r="AC16" i="1" s="1"/>
  <c r="AB12" i="1"/>
  <c r="I12" i="1"/>
  <c r="M12" i="1" s="1"/>
  <c r="P12" i="1" s="1"/>
  <c r="U12" i="1" s="1"/>
  <c r="AA12" i="1" s="1"/>
  <c r="AC12" i="1" s="1"/>
  <c r="AB8" i="1"/>
  <c r="I8" i="1"/>
  <c r="M8" i="1" s="1"/>
  <c r="P8" i="1" s="1"/>
  <c r="U8" i="1" s="1"/>
  <c r="AA8" i="1" s="1"/>
  <c r="AC8" i="1" s="1"/>
  <c r="AB4" i="1"/>
  <c r="I4" i="1"/>
  <c r="M4" i="1" s="1"/>
  <c r="P4" i="1" s="1"/>
  <c r="U4" i="1" s="1"/>
  <c r="AA4" i="1" s="1"/>
  <c r="AC4" i="1" s="1"/>
  <c r="Z11" i="1"/>
  <c r="AH37" i="1"/>
  <c r="AH55" i="1"/>
  <c r="AH53" i="1"/>
  <c r="AH34" i="1"/>
  <c r="AG4" i="1" l="1"/>
  <c r="AF4" i="1"/>
  <c r="AE4" i="1"/>
  <c r="AD4" i="1"/>
  <c r="AG8" i="1"/>
  <c r="AF8" i="1"/>
  <c r="AE8" i="1"/>
  <c r="AD8" i="1"/>
  <c r="AG16" i="1"/>
  <c r="AF16" i="1"/>
  <c r="AE16" i="1"/>
  <c r="AD16" i="1"/>
  <c r="AG24" i="1"/>
  <c r="AF24" i="1"/>
  <c r="AE24" i="1"/>
  <c r="AD24" i="1"/>
  <c r="AG36" i="1"/>
  <c r="AF36" i="1"/>
  <c r="AE36" i="1"/>
  <c r="AD36" i="1"/>
  <c r="AG44" i="1"/>
  <c r="AF44" i="1"/>
  <c r="AE44" i="1"/>
  <c r="AD44" i="1"/>
  <c r="AG52" i="1"/>
  <c r="AF52" i="1"/>
  <c r="AE52" i="1"/>
  <c r="AD52" i="1"/>
  <c r="AG60" i="1"/>
  <c r="AF60" i="1"/>
  <c r="AE60" i="1"/>
  <c r="AD60" i="1"/>
  <c r="AG68" i="1"/>
  <c r="AF68" i="1"/>
  <c r="AE68" i="1"/>
  <c r="AD68" i="1"/>
  <c r="AG76" i="1"/>
  <c r="AF76" i="1"/>
  <c r="AE76" i="1"/>
  <c r="AD76" i="1"/>
  <c r="AG88" i="1"/>
  <c r="AF88" i="1"/>
  <c r="AE88" i="1"/>
  <c r="AD88" i="1"/>
  <c r="AG96" i="1"/>
  <c r="AF96" i="1"/>
  <c r="AE96" i="1"/>
  <c r="AD96" i="1"/>
  <c r="AG104" i="1"/>
  <c r="AF104" i="1"/>
  <c r="AE104" i="1"/>
  <c r="AD104" i="1"/>
  <c r="AG9" i="1"/>
  <c r="AF9" i="1"/>
  <c r="AE9" i="1"/>
  <c r="AD9" i="1"/>
  <c r="AG17" i="1"/>
  <c r="AF17" i="1"/>
  <c r="AE17" i="1"/>
  <c r="AD17" i="1"/>
  <c r="AG25" i="1"/>
  <c r="AF25" i="1"/>
  <c r="AE25" i="1"/>
  <c r="AD25" i="1"/>
  <c r="AG29" i="1"/>
  <c r="AF29" i="1"/>
  <c r="AE29" i="1"/>
  <c r="AD29" i="1"/>
  <c r="AG33" i="1"/>
  <c r="AF33" i="1"/>
  <c r="AE33" i="1"/>
  <c r="AD33" i="1"/>
  <c r="AG37" i="1"/>
  <c r="AF37" i="1"/>
  <c r="AE37" i="1"/>
  <c r="AD37" i="1"/>
  <c r="AG45" i="1"/>
  <c r="AF45" i="1"/>
  <c r="AE45" i="1"/>
  <c r="AD45" i="1"/>
  <c r="AG53" i="1"/>
  <c r="AF53" i="1"/>
  <c r="AE53" i="1"/>
  <c r="AD53" i="1"/>
  <c r="AG61" i="1"/>
  <c r="AF61" i="1"/>
  <c r="AE61" i="1"/>
  <c r="AD61" i="1"/>
  <c r="AG81" i="1"/>
  <c r="AE81" i="1"/>
  <c r="AF81" i="1"/>
  <c r="AD81" i="1"/>
  <c r="AG97" i="1"/>
  <c r="AF97" i="1"/>
  <c r="AD97" i="1"/>
  <c r="AE97" i="1"/>
  <c r="AG75" i="1"/>
  <c r="AE75" i="1"/>
  <c r="AF75" i="1"/>
  <c r="AD75" i="1"/>
  <c r="AG91" i="1"/>
  <c r="AF91" i="1"/>
  <c r="AD91" i="1"/>
  <c r="AE91" i="1"/>
  <c r="AG10" i="1"/>
  <c r="AF10" i="1"/>
  <c r="AE10" i="1"/>
  <c r="AD10" i="1"/>
  <c r="AG18" i="1"/>
  <c r="AF18" i="1"/>
  <c r="AE18" i="1"/>
  <c r="AD18" i="1"/>
  <c r="AG26" i="1"/>
  <c r="AF26" i="1"/>
  <c r="AE26" i="1"/>
  <c r="AD26" i="1"/>
  <c r="AG34" i="1"/>
  <c r="AF34" i="1"/>
  <c r="AE34" i="1"/>
  <c r="AD34" i="1"/>
  <c r="AG42" i="1"/>
  <c r="AF42" i="1"/>
  <c r="AE42" i="1"/>
  <c r="AD42" i="1"/>
  <c r="AG54" i="1"/>
  <c r="AF54" i="1"/>
  <c r="AE54" i="1"/>
  <c r="AD54" i="1"/>
  <c r="AG62" i="1"/>
  <c r="AF62" i="1"/>
  <c r="AE62" i="1"/>
  <c r="AD62" i="1"/>
  <c r="AG70" i="1"/>
  <c r="AF70" i="1"/>
  <c r="AE70" i="1"/>
  <c r="AD70" i="1"/>
  <c r="AG78" i="1"/>
  <c r="AF78" i="1"/>
  <c r="AE78" i="1"/>
  <c r="AD78" i="1"/>
  <c r="AG86" i="1"/>
  <c r="AF86" i="1"/>
  <c r="AE86" i="1"/>
  <c r="AD86" i="1"/>
  <c r="AG94" i="1"/>
  <c r="AF94" i="1"/>
  <c r="AE94" i="1"/>
  <c r="AD94" i="1"/>
  <c r="AG102" i="1"/>
  <c r="AF102" i="1"/>
  <c r="AE102" i="1"/>
  <c r="AD102" i="1"/>
  <c r="AG11" i="1"/>
  <c r="AF11" i="1"/>
  <c r="AE11" i="1"/>
  <c r="AD11" i="1"/>
  <c r="AG19" i="1"/>
  <c r="AF19" i="1"/>
  <c r="AE19" i="1"/>
  <c r="AD19" i="1"/>
  <c r="AG27" i="1"/>
  <c r="AF27" i="1"/>
  <c r="AE27" i="1"/>
  <c r="AD27" i="1"/>
  <c r="AG39" i="1"/>
  <c r="AF39" i="1"/>
  <c r="AE39" i="1"/>
  <c r="AD39" i="1"/>
  <c r="AH18" i="1"/>
  <c r="AG12" i="1"/>
  <c r="AF12" i="1"/>
  <c r="AE12" i="1"/>
  <c r="AD12" i="1"/>
  <c r="AG20" i="1"/>
  <c r="AF20" i="1"/>
  <c r="AE20" i="1"/>
  <c r="AD20" i="1"/>
  <c r="AG28" i="1"/>
  <c r="AF28" i="1"/>
  <c r="AE28" i="1"/>
  <c r="AD28" i="1"/>
  <c r="AG32" i="1"/>
  <c r="AF32" i="1"/>
  <c r="AE32" i="1"/>
  <c r="AD32" i="1"/>
  <c r="AG40" i="1"/>
  <c r="AF40" i="1"/>
  <c r="AE40" i="1"/>
  <c r="AD40" i="1"/>
  <c r="AG48" i="1"/>
  <c r="AF48" i="1"/>
  <c r="AE48" i="1"/>
  <c r="AD48" i="1"/>
  <c r="AG56" i="1"/>
  <c r="AF56" i="1"/>
  <c r="AE56" i="1"/>
  <c r="AD56" i="1"/>
  <c r="AG64" i="1"/>
  <c r="AF64" i="1"/>
  <c r="AE64" i="1"/>
  <c r="AD64" i="1"/>
  <c r="AG72" i="1"/>
  <c r="AF72" i="1"/>
  <c r="AE72" i="1"/>
  <c r="AD72" i="1"/>
  <c r="AG80" i="1"/>
  <c r="AF80" i="1"/>
  <c r="AE80" i="1"/>
  <c r="AD80" i="1"/>
  <c r="AG84" i="1"/>
  <c r="AF84" i="1"/>
  <c r="AE84" i="1"/>
  <c r="AD84" i="1"/>
  <c r="AG92" i="1"/>
  <c r="AF92" i="1"/>
  <c r="AE92" i="1"/>
  <c r="AD92" i="1"/>
  <c r="AG100" i="1"/>
  <c r="AF100" i="1"/>
  <c r="AE100" i="1"/>
  <c r="AD100" i="1"/>
  <c r="AG5" i="1"/>
  <c r="AF5" i="1"/>
  <c r="AE5" i="1"/>
  <c r="AD5" i="1"/>
  <c r="AG13" i="1"/>
  <c r="AF13" i="1"/>
  <c r="AE13" i="1"/>
  <c r="AD13" i="1"/>
  <c r="AG21" i="1"/>
  <c r="AF21" i="1"/>
  <c r="AE21" i="1"/>
  <c r="AD21" i="1"/>
  <c r="AG41" i="1"/>
  <c r="AF41" i="1"/>
  <c r="AE41" i="1"/>
  <c r="AD41" i="1"/>
  <c r="AG49" i="1"/>
  <c r="AF49" i="1"/>
  <c r="AE49" i="1"/>
  <c r="AD49" i="1"/>
  <c r="AG57" i="1"/>
  <c r="AF57" i="1"/>
  <c r="AE57" i="1"/>
  <c r="AD57" i="1"/>
  <c r="AG65" i="1"/>
  <c r="AF65" i="1"/>
  <c r="AE65" i="1"/>
  <c r="AD65" i="1"/>
  <c r="AG73" i="1"/>
  <c r="AE73" i="1"/>
  <c r="AF73" i="1"/>
  <c r="AD73" i="1"/>
  <c r="AG89" i="1"/>
  <c r="AE89" i="1"/>
  <c r="AF89" i="1"/>
  <c r="AD89" i="1"/>
  <c r="AG67" i="1"/>
  <c r="AF67" i="1"/>
  <c r="AE67" i="1"/>
  <c r="AD67" i="1"/>
  <c r="AE83" i="1"/>
  <c r="AG83" i="1"/>
  <c r="AF83" i="1"/>
  <c r="AD83" i="1"/>
  <c r="AG99" i="1"/>
  <c r="AF99" i="1"/>
  <c r="AD99" i="1"/>
  <c r="AE99" i="1"/>
  <c r="AG6" i="1"/>
  <c r="AF6" i="1"/>
  <c r="AE6" i="1"/>
  <c r="AD6" i="1"/>
  <c r="AG14" i="1"/>
  <c r="AF14" i="1"/>
  <c r="AE14" i="1"/>
  <c r="AD14" i="1"/>
  <c r="AG22" i="1"/>
  <c r="AF22" i="1"/>
  <c r="AE22" i="1"/>
  <c r="AD22" i="1"/>
  <c r="AG30" i="1"/>
  <c r="AF30" i="1"/>
  <c r="AE30" i="1"/>
  <c r="AD30" i="1"/>
  <c r="AG38" i="1"/>
  <c r="AF38" i="1"/>
  <c r="AE38" i="1"/>
  <c r="AD38" i="1"/>
  <c r="AG46" i="1"/>
  <c r="AF46" i="1"/>
  <c r="AE46" i="1"/>
  <c r="AD46" i="1"/>
  <c r="AG58" i="1"/>
  <c r="AF58" i="1"/>
  <c r="AE58" i="1"/>
  <c r="AD58" i="1"/>
  <c r="AG66" i="1"/>
  <c r="AF66" i="1"/>
  <c r="AE66" i="1"/>
  <c r="AD66" i="1"/>
  <c r="AG74" i="1"/>
  <c r="AF74" i="1"/>
  <c r="AE74" i="1"/>
  <c r="AD74" i="1"/>
  <c r="AG82" i="1"/>
  <c r="AF82" i="1"/>
  <c r="AE82" i="1"/>
  <c r="AD82" i="1"/>
  <c r="AG90" i="1"/>
  <c r="AF90" i="1"/>
  <c r="AE90" i="1"/>
  <c r="AD90" i="1"/>
  <c r="AG98" i="1"/>
  <c r="AF98" i="1"/>
  <c r="AE98" i="1"/>
  <c r="AD98" i="1"/>
  <c r="AG3" i="1"/>
  <c r="AF3" i="1"/>
  <c r="AE3" i="1"/>
  <c r="AD3" i="1"/>
  <c r="AG7" i="1"/>
  <c r="AF7" i="1"/>
  <c r="AE7" i="1"/>
  <c r="AD7" i="1"/>
  <c r="AG15" i="1"/>
  <c r="AF15" i="1"/>
  <c r="AE15" i="1"/>
  <c r="AD15" i="1"/>
  <c r="AG23" i="1"/>
  <c r="AF23" i="1"/>
  <c r="AE23" i="1"/>
  <c r="AD23" i="1"/>
  <c r="AG31" i="1"/>
  <c r="AF31" i="1"/>
  <c r="AE31" i="1"/>
  <c r="AD31" i="1"/>
  <c r="AG35" i="1"/>
  <c r="AF35" i="1"/>
  <c r="AE35" i="1"/>
  <c r="AD35" i="1"/>
  <c r="AG43" i="1"/>
  <c r="AF43" i="1"/>
  <c r="AE43" i="1"/>
  <c r="AD43" i="1"/>
  <c r="AG47" i="1"/>
  <c r="AF47" i="1"/>
  <c r="AE47" i="1"/>
  <c r="AD47" i="1"/>
  <c r="AG51" i="1"/>
  <c r="AF51" i="1"/>
  <c r="AE51" i="1"/>
  <c r="AD51" i="1"/>
  <c r="AG55" i="1"/>
  <c r="AF55" i="1"/>
  <c r="AE55" i="1"/>
  <c r="AD55" i="1"/>
  <c r="AG59" i="1"/>
  <c r="AF59" i="1"/>
  <c r="AE59" i="1"/>
  <c r="AD59" i="1"/>
  <c r="AG63" i="1"/>
  <c r="AF63" i="1"/>
  <c r="AE63" i="1"/>
  <c r="AD63" i="1"/>
  <c r="AG69" i="1"/>
  <c r="AF69" i="1"/>
  <c r="AE69" i="1"/>
  <c r="AD69" i="1"/>
  <c r="AG85" i="1"/>
  <c r="AE85" i="1"/>
  <c r="AF85" i="1"/>
  <c r="AD85" i="1"/>
  <c r="AG93" i="1"/>
  <c r="AF93" i="1"/>
  <c r="AD93" i="1"/>
  <c r="AE93" i="1"/>
  <c r="AG101" i="1"/>
  <c r="AF101" i="1"/>
  <c r="AD101" i="1"/>
  <c r="AE101" i="1"/>
  <c r="AG71" i="1"/>
  <c r="AE71" i="1"/>
  <c r="AF71" i="1"/>
  <c r="AD71" i="1"/>
  <c r="AG79" i="1"/>
  <c r="AE79" i="1"/>
  <c r="AF79" i="1"/>
  <c r="AD79" i="1"/>
  <c r="AE87" i="1"/>
  <c r="AG87" i="1"/>
  <c r="AF87" i="1"/>
  <c r="AD87" i="1"/>
  <c r="AG95" i="1"/>
  <c r="AF95" i="1"/>
  <c r="AD95" i="1"/>
  <c r="AE95" i="1"/>
  <c r="AG103" i="1"/>
  <c r="AF103" i="1"/>
  <c r="AD103" i="1"/>
  <c r="AE103" i="1"/>
  <c r="AG2" i="1"/>
  <c r="AF2" i="1"/>
  <c r="AD2" i="1"/>
  <c r="AE2" i="1"/>
  <c r="AG50" i="1"/>
  <c r="AF50" i="1"/>
  <c r="AE50" i="1"/>
  <c r="AD50" i="1"/>
  <c r="AC77" i="1"/>
  <c r="AH23" i="1"/>
  <c r="AH27" i="1"/>
  <c r="AH51" i="1"/>
  <c r="AH35" i="1"/>
  <c r="AH21" i="1"/>
  <c r="AH26" i="1"/>
  <c r="AH6" i="1"/>
  <c r="AH15" i="1"/>
  <c r="AH9" i="1"/>
  <c r="AH12" i="1"/>
  <c r="AH46" i="1"/>
  <c r="AH54" i="1"/>
  <c r="AH33" i="1"/>
  <c r="AH31" i="1"/>
  <c r="AH20" i="1"/>
  <c r="AH7" i="1"/>
  <c r="AH24" i="1"/>
  <c r="AH8" i="1"/>
  <c r="AH50" i="1"/>
  <c r="AH3" i="1"/>
  <c r="AH10" i="1"/>
  <c r="AH42" i="1"/>
  <c r="AH44" i="1"/>
  <c r="AH17" i="1"/>
  <c r="AH49" i="1"/>
  <c r="AH52" i="1"/>
  <c r="AH43" i="1"/>
  <c r="AH19" i="1"/>
  <c r="AH2" i="1"/>
  <c r="AH5" i="1"/>
  <c r="AH38" i="1"/>
  <c r="AH30" i="1"/>
  <c r="AH22" i="1"/>
  <c r="AH14" i="1"/>
  <c r="AH47" i="1"/>
  <c r="AH39" i="1"/>
  <c r="AH4" i="1"/>
  <c r="AG77" i="1" l="1"/>
  <c r="AE77" i="1"/>
  <c r="AF77" i="1"/>
  <c r="AD77" i="1"/>
  <c r="AH11" i="1"/>
  <c r="AH36" i="1"/>
  <c r="AH32" i="1"/>
  <c r="AH41" i="1"/>
  <c r="AH48" i="1"/>
  <c r="AH56" i="1"/>
  <c r="AH25" i="1"/>
  <c r="AH16" i="1"/>
  <c r="AH45" i="1"/>
  <c r="AH29" i="1"/>
  <c r="AH13" i="1"/>
  <c r="AH40" i="1"/>
  <c r="AH28" i="1"/>
</calcChain>
</file>

<file path=xl/sharedStrings.xml><?xml version="1.0" encoding="utf-8"?>
<sst xmlns="http://schemas.openxmlformats.org/spreadsheetml/2006/main" count="138" uniqueCount="35">
  <si>
    <t>Scrip</t>
  </si>
  <si>
    <t>Date</t>
  </si>
  <si>
    <t>Open</t>
  </si>
  <si>
    <t>High</t>
  </si>
  <si>
    <t>Low</t>
  </si>
  <si>
    <t>AKZOINDIA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</si>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</sst>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1963.3</v>
      </c>
      <c r="D2">
        <v>1989.25</v>
      </c>
      <c r="E2">
        <v>1950.1</v>
      </c>
      <c r="F2">
        <v>1959</v>
      </c>
      <c r="G2">
        <v>1966.1166666666668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8.9000000000000909</v>
      </c>
      <c r="R2">
        <f>D2-E2</f>
        <v>39.150000000000091</v>
      </c>
      <c r="S2">
        <f>Q2/R2</f>
        <v>0.22733077905491877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1985.95</v>
      </c>
      <c r="D3">
        <v>2010</v>
      </c>
      <c r="E3">
        <v>1960.85</v>
      </c>
      <c r="F3">
        <v>2000</v>
      </c>
      <c r="G3">
        <v>1990.2833333333335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39.150000000000091</v>
      </c>
      <c r="R3">
        <f t="shared" ref="R3:R66" si="6">D3-E3</f>
        <v>49.150000000000091</v>
      </c>
      <c r="S3">
        <f t="shared" ref="S3:S66" si="7">Q3/R3</f>
        <v>0.796541200406918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2010</v>
      </c>
      <c r="D4">
        <v>2025</v>
      </c>
      <c r="E4">
        <v>1970.1</v>
      </c>
      <c r="F4">
        <v>1980</v>
      </c>
      <c r="G4">
        <v>1991.7</v>
      </c>
      <c r="H4">
        <v>1982.7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9.9000000000000909</v>
      </c>
      <c r="R4">
        <f t="shared" si="6"/>
        <v>54.900000000000091</v>
      </c>
      <c r="S4">
        <f t="shared" si="7"/>
        <v>0.18032786885246038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2024.45</v>
      </c>
      <c r="D5">
        <v>2024.5</v>
      </c>
      <c r="E5">
        <v>1961.05</v>
      </c>
      <c r="F5">
        <v>1973</v>
      </c>
      <c r="G5">
        <v>1986.1833333333334</v>
      </c>
      <c r="H5">
        <v>1984.4416666666666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11.950000000000045</v>
      </c>
      <c r="R5">
        <f t="shared" si="6"/>
        <v>63.450000000000045</v>
      </c>
      <c r="S5">
        <f t="shared" si="7"/>
        <v>0.188337273443657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1976</v>
      </c>
      <c r="D6">
        <v>1994.95</v>
      </c>
      <c r="E6">
        <v>1971.65</v>
      </c>
      <c r="F6">
        <v>1980</v>
      </c>
      <c r="G6">
        <v>1982.2</v>
      </c>
      <c r="H6">
        <v>1983.3208333333332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8.3499999999999091</v>
      </c>
      <c r="R6">
        <f t="shared" si="6"/>
        <v>23.299999999999955</v>
      </c>
      <c r="S6">
        <f t="shared" si="7"/>
        <v>0.35836909871244316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1980</v>
      </c>
      <c r="D7">
        <v>1983</v>
      </c>
      <c r="E7">
        <v>1951</v>
      </c>
      <c r="F7">
        <v>1968</v>
      </c>
      <c r="G7">
        <v>1967.3333333333333</v>
      </c>
      <c r="H7">
        <v>1975.3270833333331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55.172413793103445</v>
      </c>
      <c r="O7" t="str">
        <f t="shared" si="3"/>
        <v>No Momentum</v>
      </c>
      <c r="P7" t="e">
        <f t="shared" si="4"/>
        <v>#N/A</v>
      </c>
      <c r="Q7">
        <f t="shared" si="5"/>
        <v>17</v>
      </c>
      <c r="R7">
        <f t="shared" si="6"/>
        <v>32</v>
      </c>
      <c r="S7">
        <f t="shared" si="7"/>
        <v>0.53125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1979</v>
      </c>
      <c r="D8">
        <v>1984.1</v>
      </c>
      <c r="E8">
        <v>1950.1</v>
      </c>
      <c r="F8">
        <v>1950</v>
      </c>
      <c r="G8">
        <v>1961.3999999999999</v>
      </c>
      <c r="H8">
        <v>1968.3635416666666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43.835616438356162</v>
      </c>
      <c r="O8" t="str">
        <f t="shared" si="3"/>
        <v>No Momentum</v>
      </c>
      <c r="P8" t="e">
        <f t="shared" si="4"/>
        <v>#N/A</v>
      </c>
      <c r="Q8">
        <f t="shared" si="5"/>
        <v>-9.9999999999909051E-2</v>
      </c>
      <c r="R8">
        <f t="shared" si="6"/>
        <v>34</v>
      </c>
      <c r="S8">
        <f t="shared" si="7"/>
        <v>-2.9411764705855603E-3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1977.05</v>
      </c>
      <c r="D9">
        <v>1977.05</v>
      </c>
      <c r="E9">
        <v>1916.8</v>
      </c>
      <c r="F9">
        <v>1921</v>
      </c>
      <c r="G9">
        <v>1938.2833333333335</v>
      </c>
      <c r="H9">
        <v>1953.3234375000002</v>
      </c>
      <c r="I9" t="str">
        <f t="shared" si="0"/>
        <v>DOWN</v>
      </c>
      <c r="J9">
        <v>1998.48125</v>
      </c>
      <c r="K9">
        <v>1953.95625</v>
      </c>
      <c r="L9" t="str">
        <f t="shared" si="1"/>
        <v>DOWN</v>
      </c>
      <c r="M9" t="str">
        <f t="shared" si="2"/>
        <v>DOWN</v>
      </c>
      <c r="N9">
        <v>31.005248284214769</v>
      </c>
      <c r="O9" t="str">
        <f t="shared" si="3"/>
        <v>DOWN</v>
      </c>
      <c r="P9" t="str">
        <f t="shared" si="4"/>
        <v>DOWN</v>
      </c>
      <c r="Q9">
        <f t="shared" si="5"/>
        <v>4.2000000000000455</v>
      </c>
      <c r="R9">
        <f t="shared" si="6"/>
        <v>60.25</v>
      </c>
      <c r="S9">
        <f t="shared" si="7"/>
        <v>6.9709543568465482E-2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1920</v>
      </c>
      <c r="D10">
        <v>1960</v>
      </c>
      <c r="E10">
        <v>1912</v>
      </c>
      <c r="F10">
        <v>1920</v>
      </c>
      <c r="G10">
        <v>1930.6666666666667</v>
      </c>
      <c r="H10">
        <v>1941.9950520833336</v>
      </c>
      <c r="I10" t="str">
        <f t="shared" si="0"/>
        <v>DOWN</v>
      </c>
      <c r="J10">
        <v>1989.9298611111112</v>
      </c>
      <c r="K10">
        <v>1944.6326388888888</v>
      </c>
      <c r="L10" t="str">
        <f t="shared" si="1"/>
        <v>DOWN</v>
      </c>
      <c r="M10" t="str">
        <f t="shared" si="2"/>
        <v>DOWN</v>
      </c>
      <c r="N10">
        <v>30.618957440446525</v>
      </c>
      <c r="O10" t="str">
        <f t="shared" si="3"/>
        <v>DOWN</v>
      </c>
      <c r="P10" t="str">
        <f t="shared" si="4"/>
        <v>DOWN</v>
      </c>
      <c r="Q10">
        <f t="shared" si="5"/>
        <v>8</v>
      </c>
      <c r="R10">
        <f t="shared" si="6"/>
        <v>48</v>
      </c>
      <c r="S10">
        <f t="shared" si="7"/>
        <v>0.16666666666666666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1970</v>
      </c>
      <c r="D11">
        <v>1975.3</v>
      </c>
      <c r="E11">
        <v>1920.15</v>
      </c>
      <c r="F11">
        <v>1970</v>
      </c>
      <c r="G11">
        <v>1955.1499999999999</v>
      </c>
      <c r="H11">
        <v>1948.5725260416666</v>
      </c>
      <c r="I11" t="str">
        <f t="shared" si="0"/>
        <v>UP</v>
      </c>
      <c r="J11">
        <v>1986.6787808641975</v>
      </c>
      <c r="K11">
        <v>1939.1920524691357</v>
      </c>
      <c r="L11" t="str">
        <f t="shared" si="1"/>
        <v>No Confirmation</v>
      </c>
      <c r="M11" t="str">
        <f t="shared" si="2"/>
        <v>No Trend</v>
      </c>
      <c r="N11">
        <v>60.992967414754418</v>
      </c>
      <c r="O11" t="str">
        <f t="shared" si="3"/>
        <v>UP</v>
      </c>
      <c r="P11" t="str">
        <f t="shared" si="4"/>
        <v>No Trend + Momentum</v>
      </c>
      <c r="Q11">
        <f t="shared" si="5"/>
        <v>49.849999999999909</v>
      </c>
      <c r="R11">
        <f t="shared" si="6"/>
        <v>55.149999999999864</v>
      </c>
      <c r="S11">
        <f t="shared" si="7"/>
        <v>0.90389845874886732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1975</v>
      </c>
      <c r="D12">
        <v>2014.95</v>
      </c>
      <c r="E12">
        <v>1937.3</v>
      </c>
      <c r="F12">
        <v>1955</v>
      </c>
      <c r="G12">
        <v>1969.0833333333333</v>
      </c>
      <c r="H12">
        <v>1958.8279296874998</v>
      </c>
      <c r="I12" t="str">
        <f t="shared" si="0"/>
        <v>DOWN</v>
      </c>
      <c r="J12">
        <v>1992.961274005487</v>
      </c>
      <c r="K12">
        <v>1938.7715963648832</v>
      </c>
      <c r="L12" t="str">
        <f t="shared" si="1"/>
        <v>No Confirmation</v>
      </c>
      <c r="M12" t="str">
        <f t="shared" si="2"/>
        <v>No Trend</v>
      </c>
      <c r="N12">
        <v>52.391825585208316</v>
      </c>
      <c r="O12" t="str">
        <f t="shared" si="3"/>
        <v>No Momentum</v>
      </c>
      <c r="P12" t="str">
        <f t="shared" si="4"/>
        <v>No Trend + Momentum</v>
      </c>
      <c r="Q12">
        <f t="shared" si="5"/>
        <v>17.700000000000045</v>
      </c>
      <c r="R12">
        <f t="shared" si="6"/>
        <v>77.650000000000091</v>
      </c>
      <c r="S12">
        <f t="shared" si="7"/>
        <v>0.22794591113972987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1949</v>
      </c>
      <c r="D13">
        <v>1974</v>
      </c>
      <c r="E13">
        <v>1935</v>
      </c>
      <c r="F13">
        <v>1948</v>
      </c>
      <c r="G13">
        <v>1952.3333333333333</v>
      </c>
      <c r="H13">
        <v>1955.5806315104164</v>
      </c>
      <c r="I13" t="str">
        <f t="shared" si="0"/>
        <v>DOWN</v>
      </c>
      <c r="J13">
        <v>1988.7476575598232</v>
      </c>
      <c r="K13">
        <v>1937.9334638393536</v>
      </c>
      <c r="L13" t="str">
        <f t="shared" si="1"/>
        <v>No Confirmation</v>
      </c>
      <c r="M13" t="str">
        <f t="shared" si="2"/>
        <v>No Trend</v>
      </c>
      <c r="N13">
        <v>48.409610371740676</v>
      </c>
      <c r="O13" t="str">
        <f t="shared" si="3"/>
        <v>No Momentum</v>
      </c>
      <c r="P13" t="str">
        <f t="shared" si="4"/>
        <v>No Trend + Momentum</v>
      </c>
      <c r="Q13">
        <f t="shared" si="5"/>
        <v>13</v>
      </c>
      <c r="R13">
        <f t="shared" si="6"/>
        <v>39</v>
      </c>
      <c r="S13">
        <f t="shared" si="7"/>
        <v>0.33333333333333331</v>
      </c>
      <c r="T13" t="str">
        <f t="shared" si="8"/>
        <v>No Indication</v>
      </c>
      <c r="U13" t="str">
        <f t="shared" si="9"/>
        <v>No T+M+I</v>
      </c>
      <c r="V13">
        <v>1960.3333333333333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1952.05</v>
      </c>
      <c r="D14">
        <v>1973.95</v>
      </c>
      <c r="E14">
        <v>1906</v>
      </c>
      <c r="F14">
        <v>1916</v>
      </c>
      <c r="G14">
        <v>1931.9833333333333</v>
      </c>
      <c r="H14">
        <v>1943.781982421875</v>
      </c>
      <c r="I14" t="str">
        <f t="shared" si="0"/>
        <v>DOWN</v>
      </c>
      <c r="J14">
        <v>1985.4592892131959</v>
      </c>
      <c r="K14">
        <v>1930.8371385417195</v>
      </c>
      <c r="L14" t="str">
        <f t="shared" si="1"/>
        <v>DOWN</v>
      </c>
      <c r="M14" t="str">
        <f t="shared" si="2"/>
        <v>DOWN</v>
      </c>
      <c r="N14">
        <v>33.750600173353803</v>
      </c>
      <c r="O14" t="str">
        <f t="shared" si="3"/>
        <v>DOWN</v>
      </c>
      <c r="P14" t="str">
        <f t="shared" si="4"/>
        <v>DOWN</v>
      </c>
      <c r="Q14">
        <f t="shared" si="5"/>
        <v>10</v>
      </c>
      <c r="R14">
        <f t="shared" si="6"/>
        <v>67.950000000000045</v>
      </c>
      <c r="S14">
        <f t="shared" si="7"/>
        <v>0.14716703458425304</v>
      </c>
      <c r="T14" t="str">
        <f t="shared" si="8"/>
        <v>DOWN</v>
      </c>
      <c r="U14" t="str">
        <f t="shared" si="9"/>
        <v>DOWN</v>
      </c>
      <c r="V14">
        <v>1953.5128205128206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1912</v>
      </c>
      <c r="D15">
        <v>1935.45</v>
      </c>
      <c r="E15">
        <v>1876.05</v>
      </c>
      <c r="F15">
        <v>1883</v>
      </c>
      <c r="G15">
        <v>1898.1666666666667</v>
      </c>
      <c r="H15">
        <v>1920.974324544271</v>
      </c>
      <c r="I15" t="str">
        <f t="shared" si="0"/>
        <v>DOWN</v>
      </c>
      <c r="J15">
        <v>1974.3461138324858</v>
      </c>
      <c r="K15">
        <v>1918.6622188657818</v>
      </c>
      <c r="L15" t="str">
        <f t="shared" si="1"/>
        <v>DOWN</v>
      </c>
      <c r="M15" t="str">
        <f t="shared" si="2"/>
        <v>DOWN</v>
      </c>
      <c r="N15">
        <v>24.275007129024416</v>
      </c>
      <c r="O15" t="str">
        <f t="shared" si="3"/>
        <v>DOWN</v>
      </c>
      <c r="P15" t="str">
        <f t="shared" si="4"/>
        <v>DOWN</v>
      </c>
      <c r="Q15">
        <f t="shared" si="5"/>
        <v>6.9500000000000455</v>
      </c>
      <c r="R15">
        <f t="shared" si="6"/>
        <v>59.400000000000091</v>
      </c>
      <c r="S15">
        <f t="shared" si="7"/>
        <v>0.11700336700336759</v>
      </c>
      <c r="T15" t="str">
        <f t="shared" si="8"/>
        <v>DOWN</v>
      </c>
      <c r="U15" t="str">
        <f t="shared" si="9"/>
        <v>DOWN</v>
      </c>
      <c r="V15">
        <v>1942.6646942800789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1880</v>
      </c>
      <c r="D16">
        <v>1929</v>
      </c>
      <c r="E16">
        <v>1850.1</v>
      </c>
      <c r="F16">
        <v>1850</v>
      </c>
      <c r="G16">
        <v>1876.3666666666668</v>
      </c>
      <c r="H16">
        <v>1898.6704956054689</v>
      </c>
      <c r="I16" t="str">
        <f t="shared" si="0"/>
        <v>DOWN</v>
      </c>
      <c r="J16">
        <v>1964.2691996474889</v>
      </c>
      <c r="K16">
        <v>1903.4261702289414</v>
      </c>
      <c r="L16" t="str">
        <f t="shared" si="1"/>
        <v>DOWN</v>
      </c>
      <c r="M16" t="str">
        <f t="shared" si="2"/>
        <v>DOWN</v>
      </c>
      <c r="N16">
        <v>17.968953087824762</v>
      </c>
      <c r="O16" t="str">
        <f t="shared" si="3"/>
        <v>DOWN</v>
      </c>
      <c r="P16" t="str">
        <f t="shared" si="4"/>
        <v>DOWN</v>
      </c>
      <c r="Q16">
        <f t="shared" si="5"/>
        <v>-9.9999999999909051E-2</v>
      </c>
      <c r="R16">
        <f t="shared" si="6"/>
        <v>78.900000000000091</v>
      </c>
      <c r="S16">
        <f t="shared" si="7"/>
        <v>-1.2674271229392768E-3</v>
      </c>
      <c r="T16" t="str">
        <f t="shared" si="8"/>
        <v>DOWN</v>
      </c>
      <c r="U16" t="str">
        <f t="shared" si="9"/>
        <v>DOWN</v>
      </c>
      <c r="V16">
        <v>1928.4085874677592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1850</v>
      </c>
      <c r="D17">
        <v>1850</v>
      </c>
      <c r="E17">
        <v>1751</v>
      </c>
      <c r="F17">
        <v>1768</v>
      </c>
      <c r="G17">
        <v>1789.6666666666667</v>
      </c>
      <c r="H17">
        <v>1844.1685811360678</v>
      </c>
      <c r="I17" t="str">
        <f t="shared" si="0"/>
        <v>DOWN</v>
      </c>
      <c r="J17">
        <v>1938.8760441702691</v>
      </c>
      <c r="K17">
        <v>1869.5536879558433</v>
      </c>
      <c r="L17" t="str">
        <f t="shared" si="1"/>
        <v>DOWN</v>
      </c>
      <c r="M17" t="str">
        <f t="shared" si="2"/>
        <v>DOWN</v>
      </c>
      <c r="N17">
        <v>9.9447478972601235</v>
      </c>
      <c r="O17" t="str">
        <f t="shared" si="3"/>
        <v>DOWN</v>
      </c>
      <c r="P17" t="str">
        <f t="shared" si="4"/>
        <v>DOWN</v>
      </c>
      <c r="Q17">
        <f t="shared" si="5"/>
        <v>17</v>
      </c>
      <c r="R17">
        <f t="shared" si="6"/>
        <v>99</v>
      </c>
      <c r="S17">
        <f t="shared" si="7"/>
        <v>0.17171717171717171</v>
      </c>
      <c r="T17" t="str">
        <f t="shared" si="8"/>
        <v>DOWN</v>
      </c>
      <c r="U17" t="str">
        <f t="shared" si="9"/>
        <v>DOWN</v>
      </c>
      <c r="V17">
        <v>1903.7303432419501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1780.1</v>
      </c>
      <c r="D18">
        <v>1801</v>
      </c>
      <c r="E18">
        <v>1760</v>
      </c>
      <c r="F18">
        <v>1769</v>
      </c>
      <c r="G18">
        <v>1776.6666666666667</v>
      </c>
      <c r="H18">
        <v>1810.4176239013673</v>
      </c>
      <c r="I18" t="str">
        <f t="shared" si="0"/>
        <v>DOWN</v>
      </c>
      <c r="J18">
        <v>1908.2369232435426</v>
      </c>
      <c r="K18">
        <v>1845.2084239656558</v>
      </c>
      <c r="L18" t="str">
        <f t="shared" si="1"/>
        <v>DOWN</v>
      </c>
      <c r="M18" t="str">
        <f t="shared" si="2"/>
        <v>DOWN</v>
      </c>
      <c r="N18">
        <v>10.553636855445649</v>
      </c>
      <c r="O18" t="str">
        <f t="shared" si="3"/>
        <v>DOWN</v>
      </c>
      <c r="P18" t="str">
        <f t="shared" si="4"/>
        <v>DOWN</v>
      </c>
      <c r="Q18">
        <f t="shared" si="5"/>
        <v>9</v>
      </c>
      <c r="R18">
        <f t="shared" si="6"/>
        <v>41</v>
      </c>
      <c r="S18">
        <f t="shared" si="7"/>
        <v>0.21951219512195122</v>
      </c>
      <c r="T18" t="str">
        <f t="shared" si="8"/>
        <v>No Indication</v>
      </c>
      <c r="U18" t="str">
        <f t="shared" si="9"/>
        <v>No T+M+I</v>
      </c>
      <c r="V18">
        <v>1883.0025981278038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1785</v>
      </c>
      <c r="D19">
        <v>1818</v>
      </c>
      <c r="E19">
        <v>1768.55</v>
      </c>
      <c r="F19">
        <v>1810</v>
      </c>
      <c r="G19">
        <v>1798.8500000000001</v>
      </c>
      <c r="H19">
        <v>1804.6338119506836</v>
      </c>
      <c r="I19" t="str">
        <f t="shared" si="0"/>
        <v>UP</v>
      </c>
      <c r="J19">
        <v>1888.1842736338665</v>
      </c>
      <c r="K19">
        <v>1828.1732186399545</v>
      </c>
      <c r="L19" t="str">
        <f t="shared" si="1"/>
        <v>DOWN</v>
      </c>
      <c r="M19" t="str">
        <f t="shared" si="2"/>
        <v>No Trend</v>
      </c>
      <c r="N19">
        <v>33.571986676528894</v>
      </c>
      <c r="O19" t="str">
        <f t="shared" si="3"/>
        <v>DOWN</v>
      </c>
      <c r="P19" t="str">
        <f t="shared" si="4"/>
        <v>No Trend + Momentum</v>
      </c>
      <c r="Q19">
        <f t="shared" si="5"/>
        <v>41.450000000000045</v>
      </c>
      <c r="R19">
        <f t="shared" si="6"/>
        <v>49.450000000000045</v>
      </c>
      <c r="S19">
        <f t="shared" si="7"/>
        <v>0.83822042467138536</v>
      </c>
      <c r="T19" t="str">
        <f t="shared" si="8"/>
        <v>UP</v>
      </c>
      <c r="U19" t="str">
        <f t="shared" si="9"/>
        <v>No T+M+I</v>
      </c>
      <c r="V19">
        <v>1871.7714291850648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1814.4</v>
      </c>
      <c r="D20">
        <v>1847</v>
      </c>
      <c r="E20">
        <v>1800.15</v>
      </c>
      <c r="F20">
        <v>1806</v>
      </c>
      <c r="G20">
        <v>1817.7166666666665</v>
      </c>
      <c r="H20">
        <v>1811.1752393086749</v>
      </c>
      <c r="I20" t="str">
        <f t="shared" si="0"/>
        <v>DOWN</v>
      </c>
      <c r="J20">
        <v>1879.0322128263406</v>
      </c>
      <c r="K20">
        <v>1821.9458367199645</v>
      </c>
      <c r="L20" t="str">
        <f t="shared" si="1"/>
        <v>DOWN</v>
      </c>
      <c r="M20" t="str">
        <f t="shared" si="2"/>
        <v>DOWN</v>
      </c>
      <c r="N20">
        <v>32.55044844998568</v>
      </c>
      <c r="O20" t="str">
        <f t="shared" si="3"/>
        <v>DOWN</v>
      </c>
      <c r="P20" t="str">
        <f t="shared" si="4"/>
        <v>DOWN</v>
      </c>
      <c r="Q20">
        <f t="shared" si="5"/>
        <v>5.8499999999999091</v>
      </c>
      <c r="R20">
        <f t="shared" si="6"/>
        <v>46.849999999999909</v>
      </c>
      <c r="S20">
        <f t="shared" si="7"/>
        <v>0.12486659551760769</v>
      </c>
      <c r="T20" t="str">
        <f t="shared" si="8"/>
        <v>DOWN</v>
      </c>
      <c r="U20" t="str">
        <f t="shared" si="9"/>
        <v>DOWN</v>
      </c>
      <c r="V20">
        <v>1861.6527477719778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1820</v>
      </c>
      <c r="D21">
        <v>1820</v>
      </c>
      <c r="E21">
        <v>1805</v>
      </c>
      <c r="F21">
        <v>1805</v>
      </c>
      <c r="G21">
        <v>1810</v>
      </c>
      <c r="H21">
        <v>1810.5876196543375</v>
      </c>
      <c r="I21" t="str">
        <f t="shared" si="0"/>
        <v>DOWN</v>
      </c>
      <c r="J21">
        <v>1865.913943309376</v>
      </c>
      <c r="K21">
        <v>1818.180095226639</v>
      </c>
      <c r="L21" t="str">
        <f t="shared" si="1"/>
        <v>DOWN</v>
      </c>
      <c r="M21" t="str">
        <f t="shared" si="2"/>
        <v>DOWN</v>
      </c>
      <c r="N21">
        <v>32.243846825353408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15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1852.9369404224428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1800.3</v>
      </c>
      <c r="D22">
        <v>1802.95</v>
      </c>
      <c r="E22">
        <v>1781</v>
      </c>
      <c r="F22">
        <v>1791</v>
      </c>
      <c r="G22">
        <v>1791.6499999999999</v>
      </c>
      <c r="H22">
        <v>1801.1188098271687</v>
      </c>
      <c r="I22" t="str">
        <f t="shared" si="0"/>
        <v>DOWN</v>
      </c>
      <c r="J22">
        <v>1851.9219559072924</v>
      </c>
      <c r="K22">
        <v>1809.9178518429414</v>
      </c>
      <c r="L22" t="str">
        <f t="shared" si="1"/>
        <v>DOWN</v>
      </c>
      <c r="M22" t="str">
        <f t="shared" si="2"/>
        <v>DOWN</v>
      </c>
      <c r="N22">
        <v>27.680987284345555</v>
      </c>
      <c r="O22" t="str">
        <f t="shared" si="3"/>
        <v>DOWN</v>
      </c>
      <c r="P22" t="str">
        <f t="shared" si="4"/>
        <v>DOWN</v>
      </c>
      <c r="Q22">
        <f t="shared" si="5"/>
        <v>10</v>
      </c>
      <c r="R22">
        <f t="shared" si="6"/>
        <v>21.950000000000045</v>
      </c>
      <c r="S22">
        <f t="shared" si="7"/>
        <v>0.45558086560364369</v>
      </c>
      <c r="T22" t="str">
        <f t="shared" si="8"/>
        <v>No Indication</v>
      </c>
      <c r="U22" t="str">
        <f t="shared" si="9"/>
        <v>No T+M+I</v>
      </c>
      <c r="V22">
        <v>1843.4081803574516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1799.9</v>
      </c>
      <c r="D23">
        <v>1810</v>
      </c>
      <c r="E23">
        <v>1779.5</v>
      </c>
      <c r="F23">
        <v>1800</v>
      </c>
      <c r="G23">
        <v>1796.5</v>
      </c>
      <c r="H23">
        <v>1798.8094049135843</v>
      </c>
      <c r="I23" t="str">
        <f t="shared" si="0"/>
        <v>UP</v>
      </c>
      <c r="J23">
        <v>1842.6059657056719</v>
      </c>
      <c r="K23">
        <v>1803.1583292111766</v>
      </c>
      <c r="L23" t="str">
        <f t="shared" si="1"/>
        <v>DOWN</v>
      </c>
      <c r="M23" t="str">
        <f t="shared" si="2"/>
        <v>No Trend</v>
      </c>
      <c r="N23">
        <v>35.065017501644675</v>
      </c>
      <c r="O23" t="str">
        <f t="shared" si="3"/>
        <v>DOWN</v>
      </c>
      <c r="P23" t="str">
        <f t="shared" si="4"/>
        <v>No Trend + Momentum</v>
      </c>
      <c r="Q23">
        <f t="shared" si="5"/>
        <v>20.5</v>
      </c>
      <c r="R23">
        <f t="shared" si="6"/>
        <v>30.5</v>
      </c>
      <c r="S23">
        <f t="shared" si="7"/>
        <v>0.67213114754098358</v>
      </c>
      <c r="T23" t="str">
        <f t="shared" si="8"/>
        <v>No Indication</v>
      </c>
      <c r="U23" t="str">
        <f t="shared" si="9"/>
        <v>No T+M+I</v>
      </c>
      <c r="V23">
        <v>1836.7299987639974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1819</v>
      </c>
      <c r="D24">
        <v>1819.85</v>
      </c>
      <c r="E24">
        <v>1790</v>
      </c>
      <c r="F24">
        <v>1805</v>
      </c>
      <c r="G24">
        <v>1804.95</v>
      </c>
      <c r="H24">
        <v>1801.8797024567921</v>
      </c>
      <c r="I24" t="str">
        <f t="shared" si="0"/>
        <v>UP</v>
      </c>
      <c r="J24">
        <v>1837.5490844377448</v>
      </c>
      <c r="K24">
        <v>1800.2342560531374</v>
      </c>
      <c r="L24" t="str">
        <f t="shared" si="1"/>
        <v>No Confirmation</v>
      </c>
      <c r="M24" t="str">
        <f t="shared" si="2"/>
        <v>No Trend</v>
      </c>
      <c r="N24">
        <v>39.364400736581793</v>
      </c>
      <c r="O24" t="str">
        <f t="shared" si="3"/>
        <v>DOWN</v>
      </c>
      <c r="P24" t="str">
        <f t="shared" si="4"/>
        <v>No Trend + Momentum</v>
      </c>
      <c r="Q24">
        <f t="shared" si="5"/>
        <v>15</v>
      </c>
      <c r="R24">
        <f t="shared" si="6"/>
        <v>29.849999999999909</v>
      </c>
      <c r="S24">
        <f t="shared" si="7"/>
        <v>0.50251256281407186</v>
      </c>
      <c r="T24" t="str">
        <f t="shared" si="8"/>
        <v>No Indication</v>
      </c>
      <c r="U24" t="str">
        <f t="shared" si="9"/>
        <v>No T+M+I</v>
      </c>
      <c r="V24">
        <v>1831.8484604926132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1800.4</v>
      </c>
      <c r="D25">
        <v>1804.45</v>
      </c>
      <c r="E25">
        <v>1770</v>
      </c>
      <c r="F25">
        <v>1770</v>
      </c>
      <c r="G25">
        <v>1781.4833333333333</v>
      </c>
      <c r="H25">
        <v>1791.6815178950628</v>
      </c>
      <c r="I25" t="str">
        <f t="shared" si="0"/>
        <v>DOWN</v>
      </c>
      <c r="J25">
        <v>1830.1937323404682</v>
      </c>
      <c r="K25">
        <v>1793.5155324857735</v>
      </c>
      <c r="L25" t="str">
        <f t="shared" si="1"/>
        <v>DOWN</v>
      </c>
      <c r="M25" t="str">
        <f t="shared" si="2"/>
        <v>DOWN</v>
      </c>
      <c r="N25">
        <v>24.924547769828859</v>
      </c>
      <c r="O25" t="str">
        <f t="shared" si="3"/>
        <v>DOWN</v>
      </c>
      <c r="P25" t="str">
        <f t="shared" si="4"/>
        <v>DOWN</v>
      </c>
      <c r="Q25">
        <f t="shared" si="5"/>
        <v>0</v>
      </c>
      <c r="R25">
        <f t="shared" si="6"/>
        <v>34.450000000000045</v>
      </c>
      <c r="S25">
        <f t="shared" si="7"/>
        <v>0</v>
      </c>
      <c r="T25" t="str">
        <f t="shared" si="8"/>
        <v>DOWN</v>
      </c>
      <c r="U25" t="str">
        <f t="shared" si="9"/>
        <v>DOWN</v>
      </c>
      <c r="V25">
        <v>1822.3333127245189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1777.9</v>
      </c>
      <c r="D26">
        <v>1803.75</v>
      </c>
      <c r="E26">
        <v>1775</v>
      </c>
      <c r="F26">
        <v>1788</v>
      </c>
      <c r="G26">
        <v>1788.9166666666667</v>
      </c>
      <c r="H26">
        <v>1790.2990922808649</v>
      </c>
      <c r="I26" t="str">
        <f t="shared" si="0"/>
        <v>DOWN</v>
      </c>
      <c r="J26">
        <v>1824.3173473759198</v>
      </c>
      <c r="K26">
        <v>1789.4009697111571</v>
      </c>
      <c r="L26" t="str">
        <f t="shared" si="1"/>
        <v>DOWN</v>
      </c>
      <c r="M26" t="str">
        <f t="shared" si="2"/>
        <v>DOWN</v>
      </c>
      <c r="N26">
        <v>39.250308074158994</v>
      </c>
      <c r="O26" t="str">
        <f t="shared" si="3"/>
        <v>DOWN</v>
      </c>
      <c r="P26" t="str">
        <f t="shared" si="4"/>
        <v>DOWN</v>
      </c>
      <c r="Q26">
        <f t="shared" si="5"/>
        <v>13</v>
      </c>
      <c r="R26">
        <f t="shared" si="6"/>
        <v>28.75</v>
      </c>
      <c r="S26">
        <f t="shared" si="7"/>
        <v>0.45217391304347826</v>
      </c>
      <c r="T26" t="str">
        <f t="shared" si="8"/>
        <v>No Indication</v>
      </c>
      <c r="U26" t="str">
        <f t="shared" si="9"/>
        <v>No T+M+I</v>
      </c>
      <c r="V26">
        <v>1817.0512646130544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1791</v>
      </c>
      <c r="D27">
        <v>1805.55</v>
      </c>
      <c r="E27">
        <v>1766.6</v>
      </c>
      <c r="F27">
        <v>1775</v>
      </c>
      <c r="G27">
        <v>1782.3833333333332</v>
      </c>
      <c r="H27">
        <v>1786.3412128070991</v>
      </c>
      <c r="I27" t="str">
        <f t="shared" si="0"/>
        <v>DOWN</v>
      </c>
      <c r="J27">
        <v>1820.1468257368265</v>
      </c>
      <c r="K27">
        <v>1784.3340875531221</v>
      </c>
      <c r="L27" t="str">
        <f t="shared" si="1"/>
        <v>DOWN</v>
      </c>
      <c r="M27" t="str">
        <f t="shared" si="2"/>
        <v>DOWN</v>
      </c>
      <c r="N27">
        <v>33.482413211732478</v>
      </c>
      <c r="O27" t="str">
        <f t="shared" si="3"/>
        <v>DOWN</v>
      </c>
      <c r="P27" t="str">
        <f t="shared" si="4"/>
        <v>DOWN</v>
      </c>
      <c r="Q27">
        <f t="shared" si="5"/>
        <v>8.4000000000000909</v>
      </c>
      <c r="R27">
        <f t="shared" si="6"/>
        <v>38.950000000000045</v>
      </c>
      <c r="S27">
        <f t="shared" si="7"/>
        <v>0.21566110397946292</v>
      </c>
      <c r="T27" t="str">
        <f t="shared" si="8"/>
        <v>No Indication</v>
      </c>
      <c r="U27" t="str">
        <f t="shared" si="9"/>
        <v>No T+M+I</v>
      </c>
      <c r="V27">
        <v>1810.5818392879692</v>
      </c>
      <c r="W27">
        <v>1879.2307692307693</v>
      </c>
      <c r="X27">
        <f t="shared" si="10"/>
        <v>-68.648929942800123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1770.05</v>
      </c>
      <c r="D28">
        <v>1799.4</v>
      </c>
      <c r="E28">
        <v>1770.05</v>
      </c>
      <c r="F28">
        <v>1790</v>
      </c>
      <c r="G28">
        <v>1786.4833333333333</v>
      </c>
      <c r="H28">
        <v>1786.4122730702161</v>
      </c>
      <c r="I28" t="str">
        <f t="shared" si="0"/>
        <v>UP</v>
      </c>
      <c r="J28">
        <v>1815.5364200175318</v>
      </c>
      <c r="K28">
        <v>1781.1598458746505</v>
      </c>
      <c r="L28" t="str">
        <f t="shared" si="1"/>
        <v>No Confirmation</v>
      </c>
      <c r="M28" t="str">
        <f t="shared" si="2"/>
        <v>No Trend</v>
      </c>
      <c r="N28">
        <v>45.115211119575186</v>
      </c>
      <c r="O28" t="str">
        <f t="shared" si="3"/>
        <v>No Momentum</v>
      </c>
      <c r="P28" t="str">
        <f t="shared" si="4"/>
        <v>No Trend + Momentum</v>
      </c>
      <c r="Q28">
        <f t="shared" si="5"/>
        <v>19.950000000000045</v>
      </c>
      <c r="R28">
        <f t="shared" si="6"/>
        <v>29.350000000000136</v>
      </c>
      <c r="S28">
        <f t="shared" si="7"/>
        <v>0.67972742759795413</v>
      </c>
      <c r="T28" t="str">
        <f t="shared" si="8"/>
        <v>No Indication</v>
      </c>
      <c r="U28" t="str">
        <f t="shared" si="9"/>
        <v>No T+M+I</v>
      </c>
      <c r="V28">
        <v>1807.4154024744355</v>
      </c>
      <c r="W28">
        <v>1872.6210826210827</v>
      </c>
      <c r="X28">
        <f t="shared" si="10"/>
        <v>-65.205680146647182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1793</v>
      </c>
      <c r="D29">
        <v>1809</v>
      </c>
      <c r="E29">
        <v>1780</v>
      </c>
      <c r="F29">
        <v>1780</v>
      </c>
      <c r="G29">
        <v>1789.6666666666667</v>
      </c>
      <c r="H29">
        <v>1788.0394698684413</v>
      </c>
      <c r="I29" t="str">
        <f t="shared" si="0"/>
        <v>DOWN</v>
      </c>
      <c r="J29">
        <v>1814.083882235858</v>
      </c>
      <c r="K29">
        <v>1780.9021023469504</v>
      </c>
      <c r="L29" t="str">
        <f t="shared" si="1"/>
        <v>DOWN</v>
      </c>
      <c r="M29" t="str">
        <f t="shared" si="2"/>
        <v>DOWN</v>
      </c>
      <c r="N29">
        <v>39.376624555875054</v>
      </c>
      <c r="O29" t="str">
        <f t="shared" si="3"/>
        <v>DOWN</v>
      </c>
      <c r="P29" t="str">
        <f t="shared" si="4"/>
        <v>DOWN</v>
      </c>
      <c r="Q29">
        <f t="shared" si="5"/>
        <v>0</v>
      </c>
      <c r="R29">
        <f t="shared" si="6"/>
        <v>29</v>
      </c>
      <c r="S29">
        <f t="shared" si="7"/>
        <v>0</v>
      </c>
      <c r="T29" t="str">
        <f t="shared" si="8"/>
        <v>DOWN</v>
      </c>
      <c r="U29" t="str">
        <f t="shared" si="9"/>
        <v>DOWN</v>
      </c>
      <c r="V29">
        <v>1803.1976482475993</v>
      </c>
      <c r="W29">
        <v>1865.7602616861877</v>
      </c>
      <c r="X29">
        <f t="shared" si="10"/>
        <v>-62.562613438588414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1785</v>
      </c>
      <c r="D30">
        <v>1802.95</v>
      </c>
      <c r="E30">
        <v>1779</v>
      </c>
      <c r="F30">
        <v>1802</v>
      </c>
      <c r="G30">
        <v>1794.6499999999999</v>
      </c>
      <c r="H30">
        <v>1791.3447349342205</v>
      </c>
      <c r="I30" t="str">
        <f t="shared" si="0"/>
        <v>UP</v>
      </c>
      <c r="J30">
        <v>1811.6096861834451</v>
      </c>
      <c r="K30">
        <v>1780.4794129365171</v>
      </c>
      <c r="L30" t="str">
        <f t="shared" si="1"/>
        <v>No Confirmation</v>
      </c>
      <c r="M30" t="str">
        <f t="shared" si="2"/>
        <v>No Trend</v>
      </c>
      <c r="N30">
        <v>55.08700370290066</v>
      </c>
      <c r="O30" t="str">
        <f t="shared" si="3"/>
        <v>No Momentum</v>
      </c>
      <c r="P30" t="str">
        <f t="shared" si="4"/>
        <v>No Trend + Momentum</v>
      </c>
      <c r="Q30">
        <f t="shared" si="5"/>
        <v>23</v>
      </c>
      <c r="R30">
        <f t="shared" si="6"/>
        <v>23.950000000000045</v>
      </c>
      <c r="S30">
        <f t="shared" si="7"/>
        <v>0.96033402922755562</v>
      </c>
      <c r="T30" t="str">
        <f t="shared" si="8"/>
        <v>UP</v>
      </c>
      <c r="U30" t="str">
        <f t="shared" si="9"/>
        <v>No T+M+I</v>
      </c>
      <c r="V30">
        <v>1803.0133946710455</v>
      </c>
      <c r="W30">
        <v>1861.0372793390627</v>
      </c>
      <c r="X30">
        <f t="shared" si="10"/>
        <v>-58.023884668017217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1836</v>
      </c>
      <c r="D31">
        <v>1904.9</v>
      </c>
      <c r="E31">
        <v>1836</v>
      </c>
      <c r="F31">
        <v>1858</v>
      </c>
      <c r="G31">
        <v>1866.3</v>
      </c>
      <c r="H31">
        <v>1828.8223674671103</v>
      </c>
      <c r="I31" t="str">
        <f t="shared" si="0"/>
        <v>UP</v>
      </c>
      <c r="J31">
        <v>1832.3408670315685</v>
      </c>
      <c r="K31">
        <v>1792.8173211728465</v>
      </c>
      <c r="L31" t="str">
        <f t="shared" si="1"/>
        <v>UP</v>
      </c>
      <c r="M31" t="str">
        <f t="shared" si="2"/>
        <v>UP</v>
      </c>
      <c r="N31">
        <v>75.3841952477608</v>
      </c>
      <c r="O31" t="str">
        <f t="shared" si="3"/>
        <v>UP</v>
      </c>
      <c r="P31" t="str">
        <f t="shared" si="4"/>
        <v>UP</v>
      </c>
      <c r="Q31">
        <f t="shared" si="5"/>
        <v>22</v>
      </c>
      <c r="R31">
        <f t="shared" si="6"/>
        <v>68.900000000000091</v>
      </c>
      <c r="S31">
        <f t="shared" si="7"/>
        <v>0.31930333817126227</v>
      </c>
      <c r="T31" t="str">
        <f t="shared" si="8"/>
        <v>No Indication</v>
      </c>
      <c r="U31" t="str">
        <f t="shared" si="9"/>
        <v>No T+M+I</v>
      </c>
      <c r="V31">
        <v>1811.4728724139616</v>
      </c>
      <c r="W31">
        <v>1860.8122956843174</v>
      </c>
      <c r="X31">
        <f t="shared" si="10"/>
        <v>-49.339423270355837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1858</v>
      </c>
      <c r="D32">
        <v>1897.5</v>
      </c>
      <c r="E32">
        <v>1850</v>
      </c>
      <c r="F32">
        <v>1865</v>
      </c>
      <c r="G32">
        <v>1870.8333333333333</v>
      </c>
      <c r="H32">
        <v>1849.8278504002219</v>
      </c>
      <c r="I32" t="str">
        <f t="shared" si="0"/>
        <v>UP</v>
      </c>
      <c r="J32">
        <v>1846.8206743578867</v>
      </c>
      <c r="K32">
        <v>1805.5245831344362</v>
      </c>
      <c r="L32" t="str">
        <f t="shared" si="1"/>
        <v>UP</v>
      </c>
      <c r="M32" t="str">
        <f t="shared" si="2"/>
        <v>UP</v>
      </c>
      <c r="N32">
        <v>77.007744694925393</v>
      </c>
      <c r="O32" t="str">
        <f t="shared" si="3"/>
        <v>UP</v>
      </c>
      <c r="P32" t="str">
        <f t="shared" si="4"/>
        <v>UP</v>
      </c>
      <c r="Q32">
        <f t="shared" si="5"/>
        <v>15</v>
      </c>
      <c r="R32">
        <f t="shared" si="6"/>
        <v>47.5</v>
      </c>
      <c r="S32">
        <f t="shared" si="7"/>
        <v>0.31578947368421051</v>
      </c>
      <c r="T32" t="str">
        <f t="shared" si="8"/>
        <v>No Indication</v>
      </c>
      <c r="U32" t="str">
        <f t="shared" si="9"/>
        <v>No T+M+I</v>
      </c>
      <c r="V32">
        <v>1819.707815119506</v>
      </c>
      <c r="W32">
        <v>1861.1224960039976</v>
      </c>
      <c r="X32">
        <f t="shared" si="10"/>
        <v>-41.414680884491645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1877</v>
      </c>
      <c r="D33">
        <v>1897</v>
      </c>
      <c r="E33">
        <v>1860.05</v>
      </c>
      <c r="F33">
        <v>1888</v>
      </c>
      <c r="G33">
        <v>1881.6833333333334</v>
      </c>
      <c r="H33">
        <v>1865.7555918667776</v>
      </c>
      <c r="I33" t="str">
        <f t="shared" si="0"/>
        <v>UP</v>
      </c>
      <c r="J33">
        <v>1857.9716356116896</v>
      </c>
      <c r="K33">
        <v>1817.6413424378948</v>
      </c>
      <c r="L33" t="str">
        <f t="shared" si="1"/>
        <v>UP</v>
      </c>
      <c r="M33" t="str">
        <f t="shared" si="2"/>
        <v>UP</v>
      </c>
      <c r="N33">
        <v>81.90852529171778</v>
      </c>
      <c r="O33" t="str">
        <f t="shared" si="3"/>
        <v>UP</v>
      </c>
      <c r="P33" t="str">
        <f t="shared" si="4"/>
        <v>UP</v>
      </c>
      <c r="Q33">
        <f t="shared" si="5"/>
        <v>27.950000000000045</v>
      </c>
      <c r="R33">
        <f t="shared" si="6"/>
        <v>36.950000000000045</v>
      </c>
      <c r="S33">
        <f t="shared" si="7"/>
        <v>0.75642760487144822</v>
      </c>
      <c r="T33" t="str">
        <f t="shared" si="8"/>
        <v>No Indication</v>
      </c>
      <c r="U33" t="str">
        <f t="shared" si="9"/>
        <v>No T+M+I</v>
      </c>
      <c r="V33">
        <v>1830.2143051011205</v>
      </c>
      <c r="W33">
        <v>1863.1134222259238</v>
      </c>
      <c r="X33">
        <f t="shared" si="10"/>
        <v>-32.899117124803297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1895</v>
      </c>
      <c r="D34">
        <v>1932.45</v>
      </c>
      <c r="E34">
        <v>1895</v>
      </c>
      <c r="F34">
        <v>1910</v>
      </c>
      <c r="G34">
        <v>1912.4833333333333</v>
      </c>
      <c r="H34">
        <v>1889.1194626000556</v>
      </c>
      <c r="I34" t="str">
        <f t="shared" si="0"/>
        <v>UP</v>
      </c>
      <c r="J34">
        <v>1874.5223832535364</v>
      </c>
      <c r="K34">
        <v>1834.8321552294738</v>
      </c>
      <c r="L34" t="str">
        <f t="shared" si="1"/>
        <v>UP</v>
      </c>
      <c r="M34" t="str">
        <f t="shared" si="2"/>
        <v>UP</v>
      </c>
      <c r="N34">
        <v>85.582785467024976</v>
      </c>
      <c r="O34" t="str">
        <f t="shared" si="3"/>
        <v>UP</v>
      </c>
      <c r="P34" t="str">
        <f t="shared" si="4"/>
        <v>UP</v>
      </c>
      <c r="Q34">
        <f t="shared" si="5"/>
        <v>15</v>
      </c>
      <c r="R34">
        <f t="shared" si="6"/>
        <v>37.450000000000045</v>
      </c>
      <c r="S34">
        <f t="shared" si="7"/>
        <v>0.40053404539385801</v>
      </c>
      <c r="T34" t="str">
        <f t="shared" si="8"/>
        <v>No Indication</v>
      </c>
      <c r="U34" t="str">
        <f t="shared" si="9"/>
        <v>No T+M+I</v>
      </c>
      <c r="V34">
        <v>1842.4890273932558</v>
      </c>
      <c r="W34">
        <v>1866.5865020610406</v>
      </c>
      <c r="X34">
        <f t="shared" si="10"/>
        <v>-24.097474667784809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1916.05</v>
      </c>
      <c r="D35">
        <v>1959</v>
      </c>
      <c r="E35">
        <v>1904.05</v>
      </c>
      <c r="F35">
        <v>1908</v>
      </c>
      <c r="G35">
        <v>1923.6833333333334</v>
      </c>
      <c r="H35">
        <v>1906.4013979666945</v>
      </c>
      <c r="I35" t="str">
        <f t="shared" si="0"/>
        <v>UP</v>
      </c>
      <c r="J35">
        <v>1893.2951869749727</v>
      </c>
      <c r="K35">
        <v>1850.2138985118129</v>
      </c>
      <c r="L35" t="str">
        <f t="shared" si="1"/>
        <v>UP</v>
      </c>
      <c r="M35" t="str">
        <f t="shared" si="2"/>
        <v>UP</v>
      </c>
      <c r="N35">
        <v>83.652193054198406</v>
      </c>
      <c r="O35" t="str">
        <f t="shared" si="3"/>
        <v>UP</v>
      </c>
      <c r="P35" t="str">
        <f t="shared" si="4"/>
        <v>UP</v>
      </c>
      <c r="Q35">
        <f t="shared" si="5"/>
        <v>3.9500000000000455</v>
      </c>
      <c r="R35">
        <f t="shared" si="6"/>
        <v>54.950000000000045</v>
      </c>
      <c r="S35">
        <f t="shared" si="7"/>
        <v>7.188353048225736E-2</v>
      </c>
      <c r="T35" t="str">
        <f t="shared" si="8"/>
        <v>DOWN</v>
      </c>
      <c r="U35" t="str">
        <f t="shared" si="9"/>
        <v>No T+M+I</v>
      </c>
      <c r="V35">
        <v>1852.567638563524</v>
      </c>
      <c r="W35">
        <v>1869.6541685750376</v>
      </c>
      <c r="X35">
        <f t="shared" si="10"/>
        <v>-17.08653001151356</v>
      </c>
      <c r="Y35">
        <v>-46.586481572778013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1949.75</v>
      </c>
      <c r="D36">
        <v>1949.75</v>
      </c>
      <c r="E36">
        <v>1889.55</v>
      </c>
      <c r="F36">
        <v>1892</v>
      </c>
      <c r="G36">
        <v>1910.4333333333334</v>
      </c>
      <c r="H36">
        <v>1908.4173656500138</v>
      </c>
      <c r="I36" t="str">
        <f t="shared" si="0"/>
        <v>DOWN</v>
      </c>
      <c r="J36">
        <v>1905.8407009805344</v>
      </c>
      <c r="K36">
        <v>1858.9552543980767</v>
      </c>
      <c r="L36" t="str">
        <f t="shared" si="1"/>
        <v>No Confirmation</v>
      </c>
      <c r="M36" t="str">
        <f t="shared" si="2"/>
        <v>No Trend</v>
      </c>
      <c r="N36">
        <v>68.255084075560518</v>
      </c>
      <c r="O36" t="str">
        <f t="shared" si="3"/>
        <v>UP</v>
      </c>
      <c r="P36" t="str">
        <f t="shared" si="4"/>
        <v>No Trend + Momentum</v>
      </c>
      <c r="Q36">
        <f t="shared" si="5"/>
        <v>2.4500000000000455</v>
      </c>
      <c r="R36">
        <f t="shared" si="6"/>
        <v>60.200000000000045</v>
      </c>
      <c r="S36">
        <f t="shared" si="7"/>
        <v>4.0697674418605376E-2</v>
      </c>
      <c r="T36" t="str">
        <f t="shared" si="8"/>
        <v>DOWN</v>
      </c>
      <c r="U36" t="str">
        <f t="shared" si="9"/>
        <v>No T+M+I</v>
      </c>
      <c r="V36">
        <v>1858.6341557075973</v>
      </c>
      <c r="W36">
        <v>1871.3094153472571</v>
      </c>
      <c r="X36">
        <f t="shared" si="10"/>
        <v>-12.675259639659771</v>
      </c>
      <c r="Y36">
        <v>-39.804237186154367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1895</v>
      </c>
      <c r="D37">
        <v>1903.9</v>
      </c>
      <c r="E37">
        <v>1863</v>
      </c>
      <c r="F37">
        <v>1863</v>
      </c>
      <c r="G37">
        <v>1876.6333333333332</v>
      </c>
      <c r="H37">
        <v>1892.5253494916735</v>
      </c>
      <c r="I37" t="str">
        <f t="shared" si="0"/>
        <v>DOWN</v>
      </c>
      <c r="J37">
        <v>1905.4094340959712</v>
      </c>
      <c r="K37">
        <v>1859.8540867540596</v>
      </c>
      <c r="L37" t="str">
        <f t="shared" si="1"/>
        <v>No Confirmation</v>
      </c>
      <c r="M37" t="str">
        <f t="shared" si="2"/>
        <v>No Trend</v>
      </c>
      <c r="N37">
        <v>48.16827425321685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40.900000000000091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1859.3058240602747</v>
      </c>
      <c r="W37">
        <v>1870.6939030993121</v>
      </c>
      <c r="X37">
        <f t="shared" si="10"/>
        <v>-11.388079039037393</v>
      </c>
      <c r="Y37">
        <v>-34.121005556730971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1892.15</v>
      </c>
      <c r="D38">
        <v>1897.5</v>
      </c>
      <c r="E38">
        <v>1831.5</v>
      </c>
      <c r="F38">
        <v>1842</v>
      </c>
      <c r="G38">
        <v>1857</v>
      </c>
      <c r="H38">
        <v>1874.7626747458366</v>
      </c>
      <c r="I38" t="str">
        <f t="shared" si="0"/>
        <v>DOWN</v>
      </c>
      <c r="J38">
        <v>1903.6517820746442</v>
      </c>
      <c r="K38">
        <v>1853.5531785864907</v>
      </c>
      <c r="L38" t="str">
        <f t="shared" si="1"/>
        <v>DOWN</v>
      </c>
      <c r="M38" t="str">
        <f t="shared" si="2"/>
        <v>DOWN</v>
      </c>
      <c r="N38">
        <v>38.036088909289155</v>
      </c>
      <c r="O38" t="str">
        <f t="shared" si="3"/>
        <v>DOWN</v>
      </c>
      <c r="P38" t="str">
        <f t="shared" si="4"/>
        <v>DOWN</v>
      </c>
      <c r="Q38">
        <f t="shared" si="5"/>
        <v>10.5</v>
      </c>
      <c r="R38">
        <f t="shared" si="6"/>
        <v>66</v>
      </c>
      <c r="S38">
        <f t="shared" si="7"/>
        <v>0.15909090909090909</v>
      </c>
      <c r="T38" t="str">
        <f t="shared" si="8"/>
        <v>DOWN</v>
      </c>
      <c r="U38" t="str">
        <f t="shared" si="9"/>
        <v>DOWN</v>
      </c>
      <c r="V38">
        <v>1856.6433895894631</v>
      </c>
      <c r="W38">
        <v>1868.5684287956594</v>
      </c>
      <c r="X38">
        <f t="shared" si="10"/>
        <v>-11.925039206196288</v>
      </c>
      <c r="Y38">
        <v>-29.681812286624034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1842.35</v>
      </c>
      <c r="D39">
        <v>1864</v>
      </c>
      <c r="E39">
        <v>1820</v>
      </c>
      <c r="F39">
        <v>1822</v>
      </c>
      <c r="G39">
        <v>1835.3333333333333</v>
      </c>
      <c r="H39">
        <v>1855.0480040395851</v>
      </c>
      <c r="I39" t="str">
        <f t="shared" si="0"/>
        <v>DOWN</v>
      </c>
      <c r="J39">
        <v>1894.8402749469456</v>
      </c>
      <c r="K39">
        <v>1846.0969166783816</v>
      </c>
      <c r="L39" t="str">
        <f t="shared" si="1"/>
        <v>DOWN</v>
      </c>
      <c r="M39" t="str">
        <f t="shared" si="2"/>
        <v>DOWN</v>
      </c>
      <c r="N39">
        <v>30.418738251182155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44</v>
      </c>
      <c r="S39">
        <f t="shared" si="7"/>
        <v>4.5454545454545456E-2</v>
      </c>
      <c r="T39" t="str">
        <f t="shared" si="8"/>
        <v>DOWN</v>
      </c>
      <c r="U39" t="str">
        <f t="shared" si="9"/>
        <v>DOWN</v>
      </c>
      <c r="V39">
        <v>1851.3136373449304</v>
      </c>
      <c r="W39">
        <v>1865.1189155515365</v>
      </c>
      <c r="X39">
        <f t="shared" si="10"/>
        <v>-13.80527820660609</v>
      </c>
      <c r="Y39">
        <v>-26.506505470620446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1831</v>
      </c>
      <c r="D40">
        <v>1839.8</v>
      </c>
      <c r="E40">
        <v>1816.55</v>
      </c>
      <c r="F40">
        <v>1830</v>
      </c>
      <c r="G40">
        <v>1828.7833333333335</v>
      </c>
      <c r="H40">
        <v>1841.9156686864594</v>
      </c>
      <c r="I40" t="str">
        <f t="shared" si="0"/>
        <v>DOWN</v>
      </c>
      <c r="J40">
        <v>1882.6091027365133</v>
      </c>
      <c r="K40">
        <v>1839.5309351942967</v>
      </c>
      <c r="L40" t="str">
        <f t="shared" si="1"/>
        <v>DOWN</v>
      </c>
      <c r="M40" t="str">
        <f t="shared" si="2"/>
        <v>DOWN</v>
      </c>
      <c r="N40">
        <v>36.7519663099581</v>
      </c>
      <c r="O40" t="str">
        <f t="shared" si="3"/>
        <v>DOWN</v>
      </c>
      <c r="P40" t="str">
        <f t="shared" si="4"/>
        <v>DOWN</v>
      </c>
      <c r="Q40">
        <f t="shared" si="5"/>
        <v>13.450000000000045</v>
      </c>
      <c r="R40">
        <f t="shared" si="6"/>
        <v>23.25</v>
      </c>
      <c r="S40">
        <f t="shared" si="7"/>
        <v>0.57849462365591597</v>
      </c>
      <c r="T40" t="str">
        <f t="shared" si="8"/>
        <v>No Indication</v>
      </c>
      <c r="U40" t="str">
        <f t="shared" si="9"/>
        <v>No T+M+I</v>
      </c>
      <c r="V40">
        <v>1848.034616214941</v>
      </c>
      <c r="W40">
        <v>1862.5175143995707</v>
      </c>
      <c r="X40">
        <f t="shared" si="10"/>
        <v>-14.482898184629676</v>
      </c>
      <c r="Y40">
        <v>-24.101784013422293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1855</v>
      </c>
      <c r="D41">
        <v>1855</v>
      </c>
      <c r="E41">
        <v>1810</v>
      </c>
      <c r="F41">
        <v>1820</v>
      </c>
      <c r="G41">
        <v>1828.3333333333333</v>
      </c>
      <c r="H41">
        <v>1835.1245010098964</v>
      </c>
      <c r="I41" t="str">
        <f t="shared" si="0"/>
        <v>DOWN</v>
      </c>
      <c r="J41">
        <v>1876.4737465728435</v>
      </c>
      <c r="K41">
        <v>1832.9685051511196</v>
      </c>
      <c r="L41" t="str">
        <f t="shared" si="1"/>
        <v>DOWN</v>
      </c>
      <c r="M41" t="str">
        <f t="shared" si="2"/>
        <v>DOWN</v>
      </c>
      <c r="N41">
        <v>32.175980735441307</v>
      </c>
      <c r="O41" t="str">
        <f t="shared" si="3"/>
        <v>DOWN</v>
      </c>
      <c r="P41" t="str">
        <f t="shared" si="4"/>
        <v>DOWN</v>
      </c>
      <c r="Q41">
        <f t="shared" si="5"/>
        <v>10</v>
      </c>
      <c r="R41">
        <f t="shared" si="6"/>
        <v>45</v>
      </c>
      <c r="S41">
        <f t="shared" si="7"/>
        <v>0.22222222222222221</v>
      </c>
      <c r="T41" t="str">
        <f t="shared" si="8"/>
        <v>No Indication</v>
      </c>
      <c r="U41" t="str">
        <f t="shared" si="9"/>
        <v>No T+M+I</v>
      </c>
      <c r="V41">
        <v>1843.7215983357194</v>
      </c>
      <c r="W41">
        <v>1859.3680688884913</v>
      </c>
      <c r="X41">
        <f t="shared" si="10"/>
        <v>-15.646470552771916</v>
      </c>
      <c r="Y41">
        <v>-22.410721321292218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1810</v>
      </c>
      <c r="D42">
        <v>1865.95</v>
      </c>
      <c r="E42">
        <v>1801.05</v>
      </c>
      <c r="F42">
        <v>1825</v>
      </c>
      <c r="G42">
        <v>1830.6666666666667</v>
      </c>
      <c r="H42">
        <v>1832.8955838382817</v>
      </c>
      <c r="I42" t="str">
        <f t="shared" si="0"/>
        <v>DOWN</v>
      </c>
      <c r="J42">
        <v>1874.1351362233227</v>
      </c>
      <c r="K42">
        <v>1825.8755040064264</v>
      </c>
      <c r="L42" t="str">
        <f t="shared" si="1"/>
        <v>DOWN</v>
      </c>
      <c r="M42" t="str">
        <f t="shared" si="2"/>
        <v>DOWN</v>
      </c>
      <c r="N42">
        <v>37.072888054622432</v>
      </c>
      <c r="O42" t="str">
        <f t="shared" si="3"/>
        <v>DOWN</v>
      </c>
      <c r="P42" t="str">
        <f t="shared" si="4"/>
        <v>DOWN</v>
      </c>
      <c r="Q42">
        <f t="shared" si="5"/>
        <v>23.950000000000045</v>
      </c>
      <c r="R42">
        <f t="shared" si="6"/>
        <v>64.900000000000091</v>
      </c>
      <c r="S42">
        <f t="shared" si="7"/>
        <v>0.36902927580893702</v>
      </c>
      <c r="T42" t="str">
        <f t="shared" si="8"/>
        <v>No Indication</v>
      </c>
      <c r="U42" t="str">
        <f t="shared" si="9"/>
        <v>No T+M+I</v>
      </c>
      <c r="V42">
        <v>1840.8413524379164</v>
      </c>
      <c r="W42">
        <v>1856.8222860078622</v>
      </c>
      <c r="X42">
        <f t="shared" si="10"/>
        <v>-15.980933569945819</v>
      </c>
      <c r="Y42">
        <v>-21.124763771022938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1863.95</v>
      </c>
      <c r="D43">
        <v>1863.95</v>
      </c>
      <c r="E43">
        <v>1819</v>
      </c>
      <c r="F43">
        <v>1832</v>
      </c>
      <c r="G43">
        <v>1838.3166666666666</v>
      </c>
      <c r="H43">
        <v>1835.6061252524742</v>
      </c>
      <c r="I43" t="str">
        <f t="shared" si="0"/>
        <v>DOWN</v>
      </c>
      <c r="J43">
        <v>1871.8717726181399</v>
      </c>
      <c r="K43">
        <v>1824.3476142272204</v>
      </c>
      <c r="L43" t="str">
        <f t="shared" si="1"/>
        <v>No Confirmation</v>
      </c>
      <c r="M43" t="str">
        <f t="shared" si="2"/>
        <v>No Trend</v>
      </c>
      <c r="N43">
        <v>44.13184798616809</v>
      </c>
      <c r="O43" t="str">
        <f t="shared" si="3"/>
        <v>No Momentum</v>
      </c>
      <c r="P43" t="str">
        <f t="shared" si="4"/>
        <v>No Trend + Momentum</v>
      </c>
      <c r="Q43">
        <f t="shared" si="5"/>
        <v>13</v>
      </c>
      <c r="R43">
        <f t="shared" si="6"/>
        <v>44.950000000000045</v>
      </c>
      <c r="S43">
        <f t="shared" si="7"/>
        <v>0.28921023359288067</v>
      </c>
      <c r="T43" t="str">
        <f t="shared" si="8"/>
        <v>No Indication</v>
      </c>
      <c r="U43" t="str">
        <f t="shared" si="9"/>
        <v>No T+M+I</v>
      </c>
      <c r="V43">
        <v>1839.4811443705446</v>
      </c>
      <c r="W43">
        <v>1854.9835981554279</v>
      </c>
      <c r="X43">
        <f t="shared" si="10"/>
        <v>-15.502453784883301</v>
      </c>
      <c r="Y43">
        <v>-20.000301773795009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1839</v>
      </c>
      <c r="D44">
        <v>1850</v>
      </c>
      <c r="E44">
        <v>1820.95</v>
      </c>
      <c r="F44">
        <v>1830</v>
      </c>
      <c r="G44">
        <v>1833.6499999999999</v>
      </c>
      <c r="H44">
        <v>1834.6280626262369</v>
      </c>
      <c r="I44" t="str">
        <f t="shared" si="0"/>
        <v>DOWN</v>
      </c>
      <c r="J44">
        <v>1867.0113787029977</v>
      </c>
      <c r="K44">
        <v>1823.5925888433937</v>
      </c>
      <c r="L44" t="str">
        <f t="shared" si="1"/>
        <v>No Confirmation</v>
      </c>
      <c r="M44" t="str">
        <f t="shared" si="2"/>
        <v>No Trend</v>
      </c>
      <c r="N44">
        <v>42.431893486208814</v>
      </c>
      <c r="O44" t="str">
        <f t="shared" si="3"/>
        <v>No Momentum</v>
      </c>
      <c r="P44" t="str">
        <f t="shared" si="4"/>
        <v>No Trend + Momentum</v>
      </c>
      <c r="Q44">
        <f t="shared" si="5"/>
        <v>9.0499999999999545</v>
      </c>
      <c r="R44">
        <f t="shared" si="6"/>
        <v>29.049999999999955</v>
      </c>
      <c r="S44">
        <f t="shared" si="7"/>
        <v>0.31153184165232251</v>
      </c>
      <c r="T44" t="str">
        <f t="shared" si="8"/>
        <v>No Indication</v>
      </c>
      <c r="U44" t="str">
        <f t="shared" si="9"/>
        <v>No T+M+I</v>
      </c>
      <c r="V44">
        <v>1838.0225067750762</v>
      </c>
      <c r="W44">
        <v>1853.1329612550257</v>
      </c>
      <c r="X44">
        <f t="shared" si="10"/>
        <v>-15.110454479949567</v>
      </c>
      <c r="Y44">
        <v>-19.02233231502592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1860</v>
      </c>
      <c r="D45">
        <v>1860</v>
      </c>
      <c r="E45">
        <v>1832</v>
      </c>
      <c r="F45">
        <v>1840</v>
      </c>
      <c r="G45">
        <v>1844</v>
      </c>
      <c r="H45">
        <v>1839.3140313131184</v>
      </c>
      <c r="I45" t="str">
        <f t="shared" si="0"/>
        <v>UP</v>
      </c>
      <c r="J45">
        <v>1865.4532945467761</v>
      </c>
      <c r="K45">
        <v>1825.4609024337508</v>
      </c>
      <c r="L45" t="str">
        <f t="shared" si="1"/>
        <v>No Confirmation</v>
      </c>
      <c r="M45" t="str">
        <f t="shared" si="2"/>
        <v>No Trend</v>
      </c>
      <c r="N45">
        <v>53.60214816307797</v>
      </c>
      <c r="O45" t="str">
        <f t="shared" si="3"/>
        <v>No Momentum</v>
      </c>
      <c r="P45" t="str">
        <f t="shared" si="4"/>
        <v>No Trend + Momentum</v>
      </c>
      <c r="Q45">
        <f t="shared" si="5"/>
        <v>8</v>
      </c>
      <c r="R45">
        <f t="shared" si="6"/>
        <v>28</v>
      </c>
      <c r="S45">
        <f t="shared" si="7"/>
        <v>0.2857142857142857</v>
      </c>
      <c r="T45" t="str">
        <f t="shared" si="8"/>
        <v>No Indication</v>
      </c>
      <c r="U45" t="str">
        <f t="shared" si="9"/>
        <v>No T+M+I</v>
      </c>
      <c r="V45">
        <v>1838.3267365019876</v>
      </c>
      <c r="W45">
        <v>1852.1601493102091</v>
      </c>
      <c r="X45">
        <f t="shared" si="10"/>
        <v>-13.83341280822151</v>
      </c>
      <c r="Y45">
        <v>-17.984548413665038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1874.95</v>
      </c>
      <c r="D46">
        <v>1874.95</v>
      </c>
      <c r="E46">
        <v>1839.95</v>
      </c>
      <c r="F46">
        <v>1850</v>
      </c>
      <c r="G46">
        <v>1854.9666666666665</v>
      </c>
      <c r="H46">
        <v>1847.1403489898926</v>
      </c>
      <c r="I46" t="str">
        <f t="shared" si="0"/>
        <v>UP</v>
      </c>
      <c r="J46">
        <v>1867.5636735363814</v>
      </c>
      <c r="K46">
        <v>1828.6807018929173</v>
      </c>
      <c r="L46" t="str">
        <f t="shared" si="1"/>
        <v>No Confirmation</v>
      </c>
      <c r="M46" t="str">
        <f t="shared" si="2"/>
        <v>No Trend</v>
      </c>
      <c r="N46">
        <v>62.658997045105465</v>
      </c>
      <c r="O46" t="str">
        <f t="shared" si="3"/>
        <v>UP</v>
      </c>
      <c r="P46" t="str">
        <f t="shared" si="4"/>
        <v>No Trend + Momentum</v>
      </c>
      <c r="Q46">
        <f t="shared" si="5"/>
        <v>10.049999999999955</v>
      </c>
      <c r="R46">
        <f t="shared" si="6"/>
        <v>35</v>
      </c>
      <c r="S46">
        <f t="shared" si="7"/>
        <v>0.28714285714285587</v>
      </c>
      <c r="T46" t="str">
        <f t="shared" si="8"/>
        <v>No Indication</v>
      </c>
      <c r="U46" t="str">
        <f t="shared" si="9"/>
        <v>No T+M+I</v>
      </c>
      <c r="V46">
        <v>1840.1226231939895</v>
      </c>
      <c r="W46">
        <v>1852.0001382501937</v>
      </c>
      <c r="X46">
        <f t="shared" si="10"/>
        <v>-11.877515056204174</v>
      </c>
      <c r="Y46">
        <v>-16.763141742172866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1867.5</v>
      </c>
      <c r="D47">
        <v>1867.5</v>
      </c>
      <c r="E47">
        <v>1830</v>
      </c>
      <c r="F47">
        <v>1833</v>
      </c>
      <c r="G47">
        <v>1843.5</v>
      </c>
      <c r="H47">
        <v>1845.3201744949463</v>
      </c>
      <c r="I47" t="str">
        <f t="shared" si="0"/>
        <v>DOWN</v>
      </c>
      <c r="J47">
        <v>1867.54952386163</v>
      </c>
      <c r="K47">
        <v>1828.9738792500468</v>
      </c>
      <c r="L47" t="str">
        <f t="shared" si="1"/>
        <v>No Confirmation</v>
      </c>
      <c r="M47" t="str">
        <f t="shared" si="2"/>
        <v>No Trend</v>
      </c>
      <c r="N47">
        <v>44.288253444293794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37.5</v>
      </c>
      <c r="S47">
        <f t="shared" si="7"/>
        <v>0.08</v>
      </c>
      <c r="T47" t="str">
        <f t="shared" si="8"/>
        <v>DOWN</v>
      </c>
      <c r="U47" t="str">
        <f t="shared" si="9"/>
        <v>No T+M+I</v>
      </c>
      <c r="V47">
        <v>1839.0268350102988</v>
      </c>
      <c r="W47">
        <v>1850.5927206020312</v>
      </c>
      <c r="X47">
        <f t="shared" si="10"/>
        <v>-11.565885591732467</v>
      </c>
      <c r="Y47">
        <v>-15.723690512084787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1838</v>
      </c>
      <c r="D48">
        <v>1848</v>
      </c>
      <c r="E48">
        <v>1834</v>
      </c>
      <c r="F48">
        <v>1836</v>
      </c>
      <c r="G48">
        <v>1839.3333333333333</v>
      </c>
      <c r="H48">
        <v>1842.3267539141398</v>
      </c>
      <c r="I48" t="str">
        <f t="shared" si="0"/>
        <v>DOWN</v>
      </c>
      <c r="J48">
        <v>1863.2051852257123</v>
      </c>
      <c r="K48">
        <v>1830.0907949722587</v>
      </c>
      <c r="L48" t="str">
        <f t="shared" si="1"/>
        <v>No Confirmation</v>
      </c>
      <c r="M48" t="str">
        <f t="shared" si="2"/>
        <v>No Trend</v>
      </c>
      <c r="N48">
        <v>47.672453405741656</v>
      </c>
      <c r="O48" t="str">
        <f t="shared" si="3"/>
        <v>No Momentum</v>
      </c>
      <c r="P48" t="str">
        <f t="shared" si="4"/>
        <v>No Trend + Momentum</v>
      </c>
      <c r="Q48">
        <f t="shared" si="5"/>
        <v>2</v>
      </c>
      <c r="R48">
        <f t="shared" si="6"/>
        <v>14</v>
      </c>
      <c r="S48">
        <f t="shared" si="7"/>
        <v>0.14285714285714285</v>
      </c>
      <c r="T48" t="str">
        <f t="shared" si="8"/>
        <v>DOWN</v>
      </c>
      <c r="U48" t="str">
        <f t="shared" si="9"/>
        <v>No T+M+I</v>
      </c>
      <c r="V48">
        <v>1838.5611680856375</v>
      </c>
      <c r="W48">
        <v>1849.5117783352141</v>
      </c>
      <c r="X48">
        <f t="shared" si="10"/>
        <v>-10.950610249576584</v>
      </c>
      <c r="Y48">
        <v>-14.769074459583146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1844.95</v>
      </c>
      <c r="D49">
        <v>1850</v>
      </c>
      <c r="E49">
        <v>1810</v>
      </c>
      <c r="F49">
        <v>1812</v>
      </c>
      <c r="G49">
        <v>1824</v>
      </c>
      <c r="H49">
        <v>1833.1633769570699</v>
      </c>
      <c r="I49" t="str">
        <f t="shared" si="0"/>
        <v>DOWN</v>
      </c>
      <c r="J49">
        <v>1860.2706996199984</v>
      </c>
      <c r="K49">
        <v>1825.6261738673122</v>
      </c>
      <c r="L49" t="str">
        <f t="shared" si="1"/>
        <v>DOWN</v>
      </c>
      <c r="M49" t="str">
        <f t="shared" si="2"/>
        <v>DOWN</v>
      </c>
      <c r="N49">
        <v>29.657225469743992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40</v>
      </c>
      <c r="S49">
        <f t="shared" si="7"/>
        <v>0.05</v>
      </c>
      <c r="T49" t="str">
        <f t="shared" si="8"/>
        <v>DOWN</v>
      </c>
      <c r="U49" t="str">
        <f t="shared" si="9"/>
        <v>DOWN</v>
      </c>
      <c r="V49">
        <v>1834.474834534001</v>
      </c>
      <c r="W49">
        <v>1846.7331280881613</v>
      </c>
      <c r="X49">
        <f t="shared" si="10"/>
        <v>-12.258293554160218</v>
      </c>
      <c r="Y49">
        <v>-14.266918278498562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1825</v>
      </c>
      <c r="D50">
        <v>1830</v>
      </c>
      <c r="E50">
        <v>1815.15</v>
      </c>
      <c r="F50">
        <v>1825</v>
      </c>
      <c r="G50">
        <v>1823.3833333333332</v>
      </c>
      <c r="H50">
        <v>1828.2733551452015</v>
      </c>
      <c r="I50" t="str">
        <f t="shared" si="0"/>
        <v>DOWN</v>
      </c>
      <c r="J50">
        <v>1853.543877482221</v>
      </c>
      <c r="K50">
        <v>1823.2981352301317</v>
      </c>
      <c r="L50" t="str">
        <f t="shared" si="1"/>
        <v>No Confirmation</v>
      </c>
      <c r="M50" t="str">
        <f t="shared" si="2"/>
        <v>No Trend</v>
      </c>
      <c r="N50">
        <v>43.988677886411431</v>
      </c>
      <c r="O50" t="str">
        <f t="shared" si="3"/>
        <v>No Momentum</v>
      </c>
      <c r="P50" t="str">
        <f t="shared" si="4"/>
        <v>No Trend + Momentum</v>
      </c>
      <c r="Q50">
        <f t="shared" si="5"/>
        <v>9.8499999999999091</v>
      </c>
      <c r="R50">
        <f t="shared" si="6"/>
        <v>14.849999999999909</v>
      </c>
      <c r="S50">
        <f t="shared" si="7"/>
        <v>0.66329966329966128</v>
      </c>
      <c r="T50" t="str">
        <f t="shared" si="8"/>
        <v>No Indication</v>
      </c>
      <c r="U50" t="str">
        <f t="shared" si="9"/>
        <v>No T+M+I</v>
      </c>
      <c r="V50">
        <v>1833.0171676826162</v>
      </c>
      <c r="W50">
        <v>1845.1232667482975</v>
      </c>
      <c r="X50">
        <f t="shared" si="10"/>
        <v>-12.106099065681292</v>
      </c>
      <c r="Y50">
        <v>-13.834754435935107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1840</v>
      </c>
      <c r="D51">
        <v>1840</v>
      </c>
      <c r="E51">
        <v>1810</v>
      </c>
      <c r="F51">
        <v>1811</v>
      </c>
      <c r="G51">
        <v>1820.3333333333333</v>
      </c>
      <c r="H51">
        <v>1824.3033442392675</v>
      </c>
      <c r="I51" t="str">
        <f t="shared" si="0"/>
        <v>DOWN</v>
      </c>
      <c r="J51">
        <v>1850.5341269306164</v>
      </c>
      <c r="K51">
        <v>1820.3429940678802</v>
      </c>
      <c r="L51" t="str">
        <f t="shared" si="1"/>
        <v>DOWN</v>
      </c>
      <c r="M51" t="str">
        <f t="shared" si="2"/>
        <v>DOWN</v>
      </c>
      <c r="N51">
        <v>34.52090928712154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30</v>
      </c>
      <c r="S51">
        <f t="shared" si="7"/>
        <v>3.3333333333333333E-2</v>
      </c>
      <c r="T51" t="str">
        <f t="shared" si="8"/>
        <v>DOWN</v>
      </c>
      <c r="U51" t="str">
        <f t="shared" si="9"/>
        <v>DOWN</v>
      </c>
      <c r="V51">
        <v>1829.6299111160599</v>
      </c>
      <c r="W51">
        <v>1842.5956173595348</v>
      </c>
      <c r="X51">
        <f t="shared" si="10"/>
        <v>-12.96570624347487</v>
      </c>
      <c r="Y51">
        <v>-13.66094479744306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1829</v>
      </c>
      <c r="D52">
        <v>1829</v>
      </c>
      <c r="E52">
        <v>1810</v>
      </c>
      <c r="F52">
        <v>1810</v>
      </c>
      <c r="G52">
        <v>1816.3333333333333</v>
      </c>
      <c r="H52">
        <v>1820.3183387863005</v>
      </c>
      <c r="I52" t="str">
        <f t="shared" si="0"/>
        <v>DOWN</v>
      </c>
      <c r="J52">
        <v>1845.7487653904793</v>
      </c>
      <c r="K52">
        <v>1818.0445509416845</v>
      </c>
      <c r="L52" t="str">
        <f t="shared" si="1"/>
        <v>DOWN</v>
      </c>
      <c r="M52" t="str">
        <f t="shared" si="2"/>
        <v>DOWN</v>
      </c>
      <c r="N52">
        <v>33.8700243635652</v>
      </c>
      <c r="O52" t="str">
        <f t="shared" si="3"/>
        <v>DOWN</v>
      </c>
      <c r="P52" t="str">
        <f t="shared" si="4"/>
        <v>DOWN</v>
      </c>
      <c r="Q52">
        <f t="shared" si="5"/>
        <v>0</v>
      </c>
      <c r="R52">
        <f t="shared" si="6"/>
        <v>19</v>
      </c>
      <c r="S52">
        <f t="shared" si="7"/>
        <v>0</v>
      </c>
      <c r="T52" t="str">
        <f t="shared" si="8"/>
        <v>DOWN</v>
      </c>
      <c r="U52" t="str">
        <f t="shared" si="9"/>
        <v>DOWN</v>
      </c>
      <c r="V52">
        <v>1826.6099247905122</v>
      </c>
      <c r="W52">
        <v>1840.1811271847544</v>
      </c>
      <c r="X52">
        <f t="shared" si="10"/>
        <v>-13.571202394242164</v>
      </c>
      <c r="Y52">
        <v>-13.642996316802881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1813.9</v>
      </c>
      <c r="D53">
        <v>1821.7</v>
      </c>
      <c r="E53">
        <v>1791</v>
      </c>
      <c r="F53">
        <v>1803</v>
      </c>
      <c r="G53">
        <v>1805.2333333333333</v>
      </c>
      <c r="H53">
        <v>1812.7758360598168</v>
      </c>
      <c r="I53" t="str">
        <f t="shared" si="0"/>
        <v>DOWN</v>
      </c>
      <c r="J53">
        <v>1840.4045953037062</v>
      </c>
      <c r="K53">
        <v>1812.0346507324214</v>
      </c>
      <c r="L53" t="str">
        <f t="shared" si="1"/>
        <v>DOWN</v>
      </c>
      <c r="M53" t="str">
        <f t="shared" si="2"/>
        <v>DOWN</v>
      </c>
      <c r="N53">
        <v>29.07349335414338</v>
      </c>
      <c r="O53" t="str">
        <f t="shared" si="3"/>
        <v>DOWN</v>
      </c>
      <c r="P53" t="str">
        <f t="shared" si="4"/>
        <v>DOWN</v>
      </c>
      <c r="Q53">
        <f t="shared" si="5"/>
        <v>12</v>
      </c>
      <c r="R53">
        <f t="shared" si="6"/>
        <v>30.700000000000045</v>
      </c>
      <c r="S53">
        <f t="shared" si="7"/>
        <v>0.39087947882736096</v>
      </c>
      <c r="T53" t="str">
        <f t="shared" si="8"/>
        <v>No Indication</v>
      </c>
      <c r="U53" t="str">
        <f t="shared" si="9"/>
        <v>No T+M+I</v>
      </c>
      <c r="V53">
        <v>1822.977628668895</v>
      </c>
      <c r="W53">
        <v>1837.4269696155134</v>
      </c>
      <c r="X53">
        <f t="shared" si="10"/>
        <v>-14.449340946618349</v>
      </c>
      <c r="Y53">
        <v>-13.804265242765975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1826</v>
      </c>
      <c r="D54">
        <v>1827</v>
      </c>
      <c r="E54">
        <v>1806.05</v>
      </c>
      <c r="F54">
        <v>1812</v>
      </c>
      <c r="G54">
        <v>1815.0166666666667</v>
      </c>
      <c r="H54">
        <v>1813.8962513632418</v>
      </c>
      <c r="I54" t="str">
        <f t="shared" si="0"/>
        <v>DOWN</v>
      </c>
      <c r="J54">
        <v>1837.4257963473269</v>
      </c>
      <c r="K54">
        <v>1810.7047283474387</v>
      </c>
      <c r="L54" t="str">
        <f t="shared" si="1"/>
        <v>No Confirmation</v>
      </c>
      <c r="M54" t="str">
        <f t="shared" si="2"/>
        <v>No Trend</v>
      </c>
      <c r="N54">
        <v>42.223290028853299</v>
      </c>
      <c r="O54" t="str">
        <f t="shared" si="3"/>
        <v>No Momentum</v>
      </c>
      <c r="P54" t="str">
        <f t="shared" si="4"/>
        <v>No Trend + Momentum</v>
      </c>
      <c r="Q54">
        <f t="shared" si="5"/>
        <v>5.9500000000000455</v>
      </c>
      <c r="R54">
        <f t="shared" si="6"/>
        <v>20.950000000000045</v>
      </c>
      <c r="S54">
        <f t="shared" si="7"/>
        <v>0.28400954653938104</v>
      </c>
      <c r="T54" t="str">
        <f t="shared" si="8"/>
        <v>No Indication</v>
      </c>
      <c r="U54" t="str">
        <f t="shared" si="9"/>
        <v>No T+M+I</v>
      </c>
      <c r="V54">
        <v>1821.2887627198343</v>
      </c>
      <c r="W54">
        <v>1835.5434903847347</v>
      </c>
      <c r="X54">
        <f t="shared" si="10"/>
        <v>-14.254727664900429</v>
      </c>
      <c r="Y54">
        <v>-13.894357727192865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1847.95</v>
      </c>
      <c r="D55">
        <v>1847.95</v>
      </c>
      <c r="E55">
        <v>1799.7</v>
      </c>
      <c r="F55">
        <v>1803</v>
      </c>
      <c r="G55">
        <v>1816.8833333333332</v>
      </c>
      <c r="H55">
        <v>1815.3897923482875</v>
      </c>
      <c r="I55" t="str">
        <f t="shared" si="0"/>
        <v>DOWN</v>
      </c>
      <c r="J55">
        <v>1839.7645082701431</v>
      </c>
      <c r="K55">
        <v>1808.259233159119</v>
      </c>
      <c r="L55" t="str">
        <f t="shared" si="1"/>
        <v>DOWN</v>
      </c>
      <c r="M55" t="str">
        <f t="shared" si="2"/>
        <v>DOWN</v>
      </c>
      <c r="N55">
        <v>34.27909602681158</v>
      </c>
      <c r="O55" t="str">
        <f t="shared" si="3"/>
        <v>DOWN</v>
      </c>
      <c r="P55" t="str">
        <f t="shared" si="4"/>
        <v>DOWN</v>
      </c>
      <c r="Q55">
        <f t="shared" si="5"/>
        <v>3.2999999999999545</v>
      </c>
      <c r="R55">
        <f t="shared" si="6"/>
        <v>48.25</v>
      </c>
      <c r="S55">
        <f t="shared" si="7"/>
        <v>6.8393782383418741E-2</v>
      </c>
      <c r="T55" t="str">
        <f t="shared" si="8"/>
        <v>DOWN</v>
      </c>
      <c r="U55" t="str">
        <f t="shared" si="9"/>
        <v>DOWN</v>
      </c>
      <c r="V55">
        <v>1818.4751069167828</v>
      </c>
      <c r="W55">
        <v>1833.1328614673469</v>
      </c>
      <c r="X55">
        <f t="shared" si="10"/>
        <v>-14.65775455056405</v>
      </c>
      <c r="Y55">
        <v>-14.047037091867102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1825</v>
      </c>
      <c r="D56">
        <v>1825</v>
      </c>
      <c r="E56">
        <v>1780</v>
      </c>
      <c r="F56">
        <v>1785</v>
      </c>
      <c r="G56">
        <v>1796.6666666666667</v>
      </c>
      <c r="H56">
        <v>1806.0282295074771</v>
      </c>
      <c r="I56" t="str">
        <f t="shared" si="0"/>
        <v>DOWN</v>
      </c>
      <c r="J56">
        <v>1836.4835064323336</v>
      </c>
      <c r="K56">
        <v>1801.9794035682037</v>
      </c>
      <c r="L56" t="str">
        <f t="shared" si="1"/>
        <v>DOWN</v>
      </c>
      <c r="M56" t="str">
        <f t="shared" si="2"/>
        <v>DOWN</v>
      </c>
      <c r="N56">
        <v>23.31327649897764</v>
      </c>
      <c r="O56" t="str">
        <f t="shared" si="3"/>
        <v>DOWN</v>
      </c>
      <c r="P56" t="str">
        <f t="shared" si="4"/>
        <v>DOWN</v>
      </c>
      <c r="Q56">
        <f t="shared" si="5"/>
        <v>5</v>
      </c>
      <c r="R56">
        <f t="shared" si="6"/>
        <v>45</v>
      </c>
      <c r="S56">
        <f t="shared" si="7"/>
        <v>0.1111111111111111</v>
      </c>
      <c r="T56" t="str">
        <f t="shared" si="8"/>
        <v>DOWN</v>
      </c>
      <c r="U56" t="str">
        <f t="shared" si="9"/>
        <v>DOWN</v>
      </c>
      <c r="V56">
        <v>1813.3250904680469</v>
      </c>
      <c r="W56">
        <v>1829.5674643216175</v>
      </c>
      <c r="X56">
        <f t="shared" si="10"/>
        <v>-16.242373853570598</v>
      </c>
      <c r="Y56">
        <v>-14.4861044442078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1805.05</v>
      </c>
      <c r="D57">
        <v>1858.9</v>
      </c>
      <c r="E57">
        <v>1793.95</v>
      </c>
      <c r="F57">
        <v>1796</v>
      </c>
      <c r="G57">
        <v>1816.2833333333335</v>
      </c>
      <c r="H57">
        <v>1811.1557814204052</v>
      </c>
      <c r="I57" t="str">
        <f t="shared" si="0"/>
        <v>DOWN</v>
      </c>
      <c r="J57">
        <v>1841.4649494473706</v>
      </c>
      <c r="K57">
        <v>1800.1950916641583</v>
      </c>
      <c r="L57" t="str">
        <f t="shared" si="1"/>
        <v>DOWN</v>
      </c>
      <c r="M57" t="str">
        <f t="shared" si="2"/>
        <v>DOWN</v>
      </c>
      <c r="N57">
        <v>38.372887283771071</v>
      </c>
      <c r="O57" t="str">
        <f t="shared" si="3"/>
        <v>DOWN</v>
      </c>
      <c r="P57" t="str">
        <f t="shared" si="4"/>
        <v>DOWN</v>
      </c>
      <c r="Q57">
        <f t="shared" si="5"/>
        <v>2.0499999999999545</v>
      </c>
      <c r="R57">
        <f t="shared" si="6"/>
        <v>64.950000000000045</v>
      </c>
      <c r="S57">
        <f t="shared" si="7"/>
        <v>3.1562740569668256E-2</v>
      </c>
      <c r="T57" t="str">
        <f t="shared" si="8"/>
        <v>DOWN</v>
      </c>
      <c r="U57" t="str">
        <f t="shared" si="9"/>
        <v>DOWN</v>
      </c>
      <c r="V57">
        <v>1810.6596919345013</v>
      </c>
      <c r="W57">
        <v>1827.0809854829793</v>
      </c>
      <c r="X57">
        <f t="shared" si="10"/>
        <v>-16.421293548477934</v>
      </c>
      <c r="Y57">
        <v>-14.873142265061826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1795</v>
      </c>
      <c r="D58">
        <v>1823.95</v>
      </c>
      <c r="E58">
        <v>1795</v>
      </c>
      <c r="F58">
        <v>1816</v>
      </c>
      <c r="G58">
        <v>1811.6499999999999</v>
      </c>
      <c r="H58">
        <v>1811.4028907102024</v>
      </c>
      <c r="I58" t="str">
        <f t="shared" si="0"/>
        <v>UP</v>
      </c>
      <c r="J58">
        <v>1837.5727384590659</v>
      </c>
      <c r="K58">
        <v>1799.0406268499009</v>
      </c>
      <c r="L58" t="str">
        <f t="shared" si="1"/>
        <v>No Confirmation</v>
      </c>
      <c r="M58" t="str">
        <f t="shared" si="2"/>
        <v>No Trend</v>
      </c>
      <c r="N58">
        <v>57.390237431779155</v>
      </c>
      <c r="O58" t="str">
        <f t="shared" si="3"/>
        <v>No Momentum</v>
      </c>
      <c r="P58" t="str">
        <f t="shared" si="4"/>
        <v>No Trend + Momentum</v>
      </c>
      <c r="Q58">
        <f t="shared" si="5"/>
        <v>21</v>
      </c>
      <c r="R58">
        <f t="shared" si="6"/>
        <v>28.950000000000045</v>
      </c>
      <c r="S58">
        <f t="shared" si="7"/>
        <v>0.72538860103626834</v>
      </c>
      <c r="T58" t="str">
        <f t="shared" si="8"/>
        <v>No Indication</v>
      </c>
      <c r="U58" t="str">
        <f t="shared" si="9"/>
        <v>No T+M+I</v>
      </c>
      <c r="V58">
        <v>1811.4812777907318</v>
      </c>
      <c r="W58">
        <v>1826.2601717434993</v>
      </c>
      <c r="X58">
        <f t="shared" si="10"/>
        <v>-14.778893952767476</v>
      </c>
      <c r="Y58">
        <v>-14.854292602602957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1825</v>
      </c>
      <c r="D59">
        <v>1827</v>
      </c>
      <c r="E59">
        <v>1790.5</v>
      </c>
      <c r="F59">
        <v>1795</v>
      </c>
      <c r="G59">
        <v>1804.1666666666667</v>
      </c>
      <c r="H59">
        <v>1807.7847786884345</v>
      </c>
      <c r="I59" t="str">
        <f t="shared" si="0"/>
        <v>DOWN</v>
      </c>
      <c r="J59">
        <v>1835.2232410237179</v>
      </c>
      <c r="K59">
        <v>1797.1427097721453</v>
      </c>
      <c r="L59" t="str">
        <f t="shared" si="1"/>
        <v>DOWN</v>
      </c>
      <c r="M59" t="str">
        <f t="shared" si="2"/>
        <v>DOWN</v>
      </c>
      <c r="N59">
        <v>40.846534859337808</v>
      </c>
      <c r="O59" t="str">
        <f t="shared" si="3"/>
        <v>No Momentum</v>
      </c>
      <c r="P59" t="str">
        <f t="shared" si="4"/>
        <v>No Trend + Momentum</v>
      </c>
      <c r="Q59">
        <f t="shared" si="5"/>
        <v>4.5</v>
      </c>
      <c r="R59">
        <f t="shared" si="6"/>
        <v>36.5</v>
      </c>
      <c r="S59">
        <f t="shared" si="7"/>
        <v>0.12328767123287671</v>
      </c>
      <c r="T59" t="str">
        <f t="shared" si="8"/>
        <v>DOWN</v>
      </c>
      <c r="U59" t="str">
        <f t="shared" si="9"/>
        <v>No T+M+I</v>
      </c>
      <c r="V59">
        <v>1808.9456965921577</v>
      </c>
      <c r="W59">
        <v>1823.944603466203</v>
      </c>
      <c r="X59">
        <f t="shared" si="10"/>
        <v>-14.99890687404536</v>
      </c>
      <c r="Y59">
        <v>-14.883215456891438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1800.9</v>
      </c>
      <c r="D60">
        <v>1810.45</v>
      </c>
      <c r="E60">
        <v>1756.55</v>
      </c>
      <c r="F60">
        <v>1770</v>
      </c>
      <c r="G60">
        <v>1779</v>
      </c>
      <c r="H60">
        <v>1793.3923893442172</v>
      </c>
      <c r="I60" t="str">
        <f t="shared" si="0"/>
        <v>DOWN</v>
      </c>
      <c r="J60">
        <v>1829.7180763517806</v>
      </c>
      <c r="K60">
        <v>1788.1221076005575</v>
      </c>
      <c r="L60" t="str">
        <f t="shared" si="1"/>
        <v>DOWN</v>
      </c>
      <c r="M60" t="str">
        <f t="shared" si="2"/>
        <v>DOWN</v>
      </c>
      <c r="N60">
        <v>28.584628971731863</v>
      </c>
      <c r="O60" t="str">
        <f t="shared" si="3"/>
        <v>DOWN</v>
      </c>
      <c r="P60" t="str">
        <f t="shared" si="4"/>
        <v>DOWN</v>
      </c>
      <c r="Q60">
        <f t="shared" si="5"/>
        <v>13.450000000000045</v>
      </c>
      <c r="R60">
        <f t="shared" si="6"/>
        <v>53.900000000000091</v>
      </c>
      <c r="S60">
        <f t="shared" si="7"/>
        <v>0.24953617810760712</v>
      </c>
      <c r="T60" t="str">
        <f t="shared" si="8"/>
        <v>No Indication</v>
      </c>
      <c r="U60" t="str">
        <f t="shared" si="9"/>
        <v>No T+M+I</v>
      </c>
      <c r="V60">
        <v>1802.9540509625949</v>
      </c>
      <c r="W60">
        <v>1819.948706913151</v>
      </c>
      <c r="X60">
        <f t="shared" si="10"/>
        <v>-16.99465595055608</v>
      </c>
      <c r="Y60">
        <v>-15.305503555624366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1770</v>
      </c>
      <c r="D61">
        <v>1797.3</v>
      </c>
      <c r="E61">
        <v>1762.55</v>
      </c>
      <c r="F61">
        <v>1790</v>
      </c>
      <c r="G61">
        <v>1783.2833333333335</v>
      </c>
      <c r="H61">
        <v>1788.3378613387754</v>
      </c>
      <c r="I61" t="str">
        <f t="shared" si="0"/>
        <v>UP</v>
      </c>
      <c r="J61">
        <v>1822.5140593847182</v>
      </c>
      <c r="K61">
        <v>1782.4394170226558</v>
      </c>
      <c r="L61" t="str">
        <f t="shared" si="1"/>
        <v>No Confirmation</v>
      </c>
      <c r="M61" t="str">
        <f t="shared" si="2"/>
        <v>No Trend</v>
      </c>
      <c r="N61">
        <v>45.073317891251264</v>
      </c>
      <c r="O61" t="str">
        <f t="shared" si="3"/>
        <v>No Momentum</v>
      </c>
      <c r="P61" t="str">
        <f t="shared" si="4"/>
        <v>No Trend + Momentum</v>
      </c>
      <c r="Q61">
        <f t="shared" si="5"/>
        <v>27.450000000000045</v>
      </c>
      <c r="R61">
        <f t="shared" si="6"/>
        <v>34.75</v>
      </c>
      <c r="S61">
        <f t="shared" si="7"/>
        <v>0.78992805755395812</v>
      </c>
      <c r="T61" t="str">
        <f t="shared" si="8"/>
        <v>No Indication</v>
      </c>
      <c r="U61" t="str">
        <f t="shared" si="9"/>
        <v>No T+M+I</v>
      </c>
      <c r="V61">
        <v>1800.9611200452725</v>
      </c>
      <c r="W61">
        <v>1817.7302841788435</v>
      </c>
      <c r="X61">
        <f t="shared" si="10"/>
        <v>-16.769164133570939</v>
      </c>
      <c r="Y61">
        <v>-15.598235671213681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1809.95</v>
      </c>
      <c r="D62">
        <v>1809.95</v>
      </c>
      <c r="E62">
        <v>1750</v>
      </c>
      <c r="F62">
        <v>1773</v>
      </c>
      <c r="G62">
        <v>1777.6499999999999</v>
      </c>
      <c r="H62">
        <v>1782.9939306693877</v>
      </c>
      <c r="I62" t="str">
        <f t="shared" si="0"/>
        <v>DOWN</v>
      </c>
      <c r="J62">
        <v>1819.7220461881141</v>
      </c>
      <c r="K62">
        <v>1775.2306576842877</v>
      </c>
      <c r="L62" t="str">
        <f t="shared" si="1"/>
        <v>DOWN</v>
      </c>
      <c r="M62" t="str">
        <f t="shared" si="2"/>
        <v>DOWN</v>
      </c>
      <c r="N62">
        <v>36.19432270348689</v>
      </c>
      <c r="O62" t="str">
        <f t="shared" si="3"/>
        <v>DOWN</v>
      </c>
      <c r="P62" t="str">
        <f t="shared" si="4"/>
        <v>DOWN</v>
      </c>
      <c r="Q62">
        <f t="shared" si="5"/>
        <v>23</v>
      </c>
      <c r="R62">
        <f t="shared" si="6"/>
        <v>59.950000000000045</v>
      </c>
      <c r="S62">
        <f t="shared" si="7"/>
        <v>0.3836530442035026</v>
      </c>
      <c r="T62" t="str">
        <f t="shared" si="8"/>
        <v>No Indication</v>
      </c>
      <c r="U62" t="str">
        <f t="shared" si="9"/>
        <v>No T+M+I</v>
      </c>
      <c r="V62">
        <v>1796.6594092690768</v>
      </c>
      <c r="W62">
        <v>1814.4169297952255</v>
      </c>
      <c r="X62">
        <f t="shared" si="10"/>
        <v>-17.75752052614871</v>
      </c>
      <c r="Y62">
        <v>-16.030092642200685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1773</v>
      </c>
      <c r="D63">
        <v>1833</v>
      </c>
      <c r="E63">
        <v>1773</v>
      </c>
      <c r="F63">
        <v>1810</v>
      </c>
      <c r="G63">
        <v>1805.3333333333333</v>
      </c>
      <c r="H63">
        <v>1794.1636320013604</v>
      </c>
      <c r="I63" t="str">
        <f t="shared" si="0"/>
        <v>UP</v>
      </c>
      <c r="J63">
        <v>1822.6727025907553</v>
      </c>
      <c r="K63">
        <v>1774.7349559766683</v>
      </c>
      <c r="L63" t="str">
        <f t="shared" si="1"/>
        <v>No Confirmation</v>
      </c>
      <c r="M63" t="str">
        <f t="shared" si="2"/>
        <v>No Trend</v>
      </c>
      <c r="N63">
        <v>58.457920269372543</v>
      </c>
      <c r="O63" t="str">
        <f t="shared" si="3"/>
        <v>No Momentum</v>
      </c>
      <c r="P63" t="str">
        <f t="shared" si="4"/>
        <v>No Trend + Momentum</v>
      </c>
      <c r="Q63">
        <f t="shared" si="5"/>
        <v>37</v>
      </c>
      <c r="R63">
        <f t="shared" si="6"/>
        <v>60</v>
      </c>
      <c r="S63">
        <f t="shared" si="7"/>
        <v>0.6166666666666667</v>
      </c>
      <c r="T63" t="str">
        <f t="shared" si="8"/>
        <v>No Indication</v>
      </c>
      <c r="U63" t="str">
        <f t="shared" si="9"/>
        <v>No T+M+I</v>
      </c>
      <c r="V63">
        <v>1798.7118078430651</v>
      </c>
      <c r="W63">
        <v>1814.0897498103941</v>
      </c>
      <c r="X63">
        <f t="shared" si="10"/>
        <v>-15.377941967328979</v>
      </c>
      <c r="Y63">
        <v>-15.899662507226344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1814.95</v>
      </c>
      <c r="D64">
        <v>1816.45</v>
      </c>
      <c r="E64">
        <v>1791</v>
      </c>
      <c r="F64">
        <v>1800</v>
      </c>
      <c r="G64">
        <v>1802.4833333333333</v>
      </c>
      <c r="H64">
        <v>1798.323482667347</v>
      </c>
      <c r="I64" t="str">
        <f t="shared" si="0"/>
        <v>UP</v>
      </c>
      <c r="J64">
        <v>1821.2898797928096</v>
      </c>
      <c r="K64">
        <v>1778.3494102040754</v>
      </c>
      <c r="L64" t="str">
        <f t="shared" si="1"/>
        <v>No Confirmation</v>
      </c>
      <c r="M64" t="str">
        <f t="shared" si="2"/>
        <v>No Trend</v>
      </c>
      <c r="N64">
        <v>52.293502801869629</v>
      </c>
      <c r="O64" t="str">
        <f t="shared" si="3"/>
        <v>No Momentum</v>
      </c>
      <c r="P64" t="str">
        <f t="shared" si="4"/>
        <v>No Trend + Momentum</v>
      </c>
      <c r="Q64">
        <f t="shared" si="5"/>
        <v>9</v>
      </c>
      <c r="R64">
        <f t="shared" si="6"/>
        <v>25.450000000000045</v>
      </c>
      <c r="S64">
        <f t="shared" si="7"/>
        <v>0.35363457760314276</v>
      </c>
      <c r="T64" t="str">
        <f t="shared" si="8"/>
        <v>No Indication</v>
      </c>
      <c r="U64" t="str">
        <f t="shared" si="9"/>
        <v>No T+M+I</v>
      </c>
      <c r="V64">
        <v>1798.9099912518243</v>
      </c>
      <c r="W64">
        <v>1813.0460646392537</v>
      </c>
      <c r="X64">
        <f t="shared" si="10"/>
        <v>-14.136073387429406</v>
      </c>
      <c r="Y64">
        <v>-15.546944683266956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1802</v>
      </c>
      <c r="D65">
        <v>1805</v>
      </c>
      <c r="E65">
        <v>1772.9</v>
      </c>
      <c r="F65">
        <v>1781.05</v>
      </c>
      <c r="G65">
        <v>1786.3166666666666</v>
      </c>
      <c r="H65">
        <v>1792.3200746670068</v>
      </c>
      <c r="I65" t="str">
        <f t="shared" si="0"/>
        <v>DOWN</v>
      </c>
      <c r="J65">
        <v>1817.6699065055186</v>
      </c>
      <c r="K65">
        <v>1777.1384301587254</v>
      </c>
      <c r="L65" t="str">
        <f t="shared" si="1"/>
        <v>No Confirmation</v>
      </c>
      <c r="M65" t="str">
        <f t="shared" si="2"/>
        <v>No Trend</v>
      </c>
      <c r="N65">
        <v>41.84196913464929</v>
      </c>
      <c r="O65" t="str">
        <f t="shared" si="3"/>
        <v>No Momentum</v>
      </c>
      <c r="P65" t="str">
        <f t="shared" si="4"/>
        <v>No Trend + Momentum</v>
      </c>
      <c r="Q65">
        <f t="shared" si="5"/>
        <v>8.1499999999998636</v>
      </c>
      <c r="R65">
        <f t="shared" si="6"/>
        <v>32.099999999999909</v>
      </c>
      <c r="S65">
        <f t="shared" si="7"/>
        <v>0.25389408099688121</v>
      </c>
      <c r="T65" t="str">
        <f t="shared" si="8"/>
        <v>No Indication</v>
      </c>
      <c r="U65" t="str">
        <f t="shared" si="9"/>
        <v>No T+M+I</v>
      </c>
      <c r="V65">
        <v>1796.1623002900051</v>
      </c>
      <c r="W65">
        <v>1810.6759857770867</v>
      </c>
      <c r="X65">
        <f t="shared" si="10"/>
        <v>-14.513685487081602</v>
      </c>
      <c r="Y65">
        <v>-15.340292844029886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1808</v>
      </c>
      <c r="D66">
        <v>1815.95</v>
      </c>
      <c r="E66">
        <v>1775</v>
      </c>
      <c r="F66">
        <v>1790</v>
      </c>
      <c r="G66">
        <v>1793.6499999999999</v>
      </c>
      <c r="H66">
        <v>1792.9850373335034</v>
      </c>
      <c r="I66" t="str">
        <f t="shared" si="0"/>
        <v>DOWN</v>
      </c>
      <c r="J66">
        <v>1817.2877050598479</v>
      </c>
      <c r="K66">
        <v>1776.6632234567865</v>
      </c>
      <c r="L66" t="str">
        <f t="shared" si="1"/>
        <v>No Confirmation</v>
      </c>
      <c r="M66" t="str">
        <f t="shared" si="2"/>
        <v>No Trend</v>
      </c>
      <c r="N66">
        <v>47.979967187514731</v>
      </c>
      <c r="O66" t="str">
        <f t="shared" si="3"/>
        <v>No Momentum</v>
      </c>
      <c r="P66" t="str">
        <f t="shared" si="4"/>
        <v>No Trend + Momentum</v>
      </c>
      <c r="Q66">
        <f t="shared" si="5"/>
        <v>15</v>
      </c>
      <c r="R66">
        <f t="shared" si="6"/>
        <v>40.950000000000045</v>
      </c>
      <c r="S66">
        <f t="shared" si="7"/>
        <v>0.36630036630036589</v>
      </c>
      <c r="T66" t="str">
        <f t="shared" si="8"/>
        <v>No Indication</v>
      </c>
      <c r="U66" t="str">
        <f t="shared" si="9"/>
        <v>No T+M+I</v>
      </c>
      <c r="V66">
        <v>1795.2142540915427</v>
      </c>
      <c r="W66">
        <v>1809.1444312750803</v>
      </c>
      <c r="X66">
        <f t="shared" si="10"/>
        <v>-13.93017718353758</v>
      </c>
      <c r="Y66">
        <v>-15.058269711931425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1776</v>
      </c>
      <c r="D67">
        <v>1810.3</v>
      </c>
      <c r="E67">
        <v>1754.05</v>
      </c>
      <c r="F67">
        <v>1762.8</v>
      </c>
      <c r="G67">
        <v>1775.7166666666665</v>
      </c>
      <c r="H67">
        <v>1784.3508520000851</v>
      </c>
      <c r="I67" t="str">
        <f t="shared" ref="I67:I104" si="20">IF(F67&gt;H67,"UP","DOWN")</f>
        <v>DOWN</v>
      </c>
      <c r="J67">
        <v>1815.7348817132149</v>
      </c>
      <c r="K67">
        <v>1771.6380626886116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34.248555379903792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8.75</v>
      </c>
      <c r="R67">
        <f t="shared" ref="R67:R104" si="26">D67-E67</f>
        <v>56.25</v>
      </c>
      <c r="S67">
        <f t="shared" ref="S67:S104" si="27">Q67/R67</f>
        <v>0.15555555555555556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1790.227445769767</v>
      </c>
      <c r="W67">
        <v>1805.711510439889</v>
      </c>
      <c r="X67">
        <f t="shared" ref="X67:X104" si="30">V67-W67</f>
        <v>-15.484064670122052</v>
      </c>
      <c r="Y67">
        <v>-15.143428703569551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1798</v>
      </c>
      <c r="D68">
        <v>1798</v>
      </c>
      <c r="E68">
        <v>1750</v>
      </c>
      <c r="F68">
        <v>1759</v>
      </c>
      <c r="G68">
        <v>1769</v>
      </c>
      <c r="H68">
        <v>1776.6754260000425</v>
      </c>
      <c r="I68" t="str">
        <f t="shared" si="20"/>
        <v>DOWN</v>
      </c>
      <c r="J68">
        <v>1811.793796888056</v>
      </c>
      <c r="K68">
        <v>1766.8296043133646</v>
      </c>
      <c r="L68" t="str">
        <f t="shared" si="21"/>
        <v>DOWN</v>
      </c>
      <c r="M68" t="str">
        <f t="shared" si="22"/>
        <v>DOWN</v>
      </c>
      <c r="N68">
        <v>32.618351368135571</v>
      </c>
      <c r="O68" t="str">
        <f t="shared" si="23"/>
        <v>DOWN</v>
      </c>
      <c r="P68" t="str">
        <f t="shared" si="24"/>
        <v>DOWN</v>
      </c>
      <c r="Q68">
        <f t="shared" si="25"/>
        <v>9</v>
      </c>
      <c r="R68">
        <f t="shared" si="26"/>
        <v>48</v>
      </c>
      <c r="S68">
        <f t="shared" si="27"/>
        <v>0.1875</v>
      </c>
      <c r="T68" t="str">
        <f t="shared" si="28"/>
        <v>DOWN</v>
      </c>
      <c r="U68" t="str">
        <f t="shared" si="29"/>
        <v>DOWN</v>
      </c>
      <c r="V68">
        <v>1785.4232233436489</v>
      </c>
      <c r="W68">
        <v>1802.2513985554529</v>
      </c>
      <c r="X68">
        <f t="shared" si="30"/>
        <v>-16.828175211803909</v>
      </c>
      <c r="Y68">
        <v>-15.480378005216423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1737.4</v>
      </c>
      <c r="D69">
        <v>1810</v>
      </c>
      <c r="E69">
        <v>1733.4</v>
      </c>
      <c r="F69">
        <v>1800.05</v>
      </c>
      <c r="G69">
        <v>1781.1499999999999</v>
      </c>
      <c r="H69">
        <v>1778.9127130000211</v>
      </c>
      <c r="I69" t="str">
        <f t="shared" si="20"/>
        <v>UP</v>
      </c>
      <c r="J69">
        <v>1811.395175357377</v>
      </c>
      <c r="K69">
        <v>1759.4008033548391</v>
      </c>
      <c r="L69" t="str">
        <f t="shared" si="21"/>
        <v>No Confirmation</v>
      </c>
      <c r="M69" t="str">
        <f t="shared" si="22"/>
        <v>No Trend</v>
      </c>
      <c r="N69">
        <v>58.982304638478034</v>
      </c>
      <c r="O69" t="str">
        <f t="shared" si="23"/>
        <v>No Momentum</v>
      </c>
      <c r="P69" t="str">
        <f t="shared" si="24"/>
        <v>No Trend + Momentum</v>
      </c>
      <c r="Q69">
        <f t="shared" si="25"/>
        <v>66.649999999999864</v>
      </c>
      <c r="R69">
        <f t="shared" si="26"/>
        <v>76.599999999999909</v>
      </c>
      <c r="S69">
        <f t="shared" si="27"/>
        <v>0.87010443864229692</v>
      </c>
      <c r="T69" t="str">
        <f t="shared" si="28"/>
        <v>UP</v>
      </c>
      <c r="U69" t="str">
        <f t="shared" si="29"/>
        <v>No T+M+I</v>
      </c>
      <c r="V69">
        <v>1787.6734966753952</v>
      </c>
      <c r="W69">
        <v>1802.0883319957898</v>
      </c>
      <c r="X69">
        <f t="shared" si="30"/>
        <v>-14.414835320394559</v>
      </c>
      <c r="Y69">
        <v>-15.267269468252049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1781</v>
      </c>
      <c r="D70">
        <v>1822.5</v>
      </c>
      <c r="E70">
        <v>1770</v>
      </c>
      <c r="F70">
        <v>1800</v>
      </c>
      <c r="G70">
        <v>1797.5</v>
      </c>
      <c r="H70">
        <v>1788.2063565000105</v>
      </c>
      <c r="I70" t="str">
        <f t="shared" si="20"/>
        <v>UP</v>
      </c>
      <c r="J70">
        <v>1813.8629141668487</v>
      </c>
      <c r="K70">
        <v>1761.7561803870972</v>
      </c>
      <c r="L70" t="str">
        <f t="shared" si="21"/>
        <v>No Confirmation</v>
      </c>
      <c r="M70" t="str">
        <f t="shared" si="22"/>
        <v>No Trend</v>
      </c>
      <c r="N70">
        <v>58.947189138426182</v>
      </c>
      <c r="O70" t="str">
        <f t="shared" si="23"/>
        <v>No Momentum</v>
      </c>
      <c r="P70" t="str">
        <f t="shared" si="24"/>
        <v>No Trend + Momentum</v>
      </c>
      <c r="Q70">
        <f t="shared" si="25"/>
        <v>30</v>
      </c>
      <c r="R70">
        <f t="shared" si="26"/>
        <v>52.5</v>
      </c>
      <c r="S70">
        <f t="shared" si="27"/>
        <v>0.5714285714285714</v>
      </c>
      <c r="T70" t="str">
        <f t="shared" si="28"/>
        <v>No Indication</v>
      </c>
      <c r="U70" t="str">
        <f t="shared" si="29"/>
        <v>No T+M+I</v>
      </c>
      <c r="V70">
        <v>1789.5698818022574</v>
      </c>
      <c r="W70">
        <v>1801.9336407368423</v>
      </c>
      <c r="X70">
        <f t="shared" si="30"/>
        <v>-12.363758934584894</v>
      </c>
      <c r="Y70">
        <v>-14.686567361518618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1803</v>
      </c>
      <c r="D71">
        <v>1810</v>
      </c>
      <c r="E71">
        <v>1775</v>
      </c>
      <c r="F71">
        <v>1807.9</v>
      </c>
      <c r="G71">
        <v>1797.6333333333332</v>
      </c>
      <c r="H71">
        <v>1792.919844916672</v>
      </c>
      <c r="I71" t="str">
        <f t="shared" si="20"/>
        <v>UP</v>
      </c>
      <c r="J71">
        <v>1813.004488796438</v>
      </c>
      <c r="K71">
        <v>1764.6992514121866</v>
      </c>
      <c r="L71" t="str">
        <f t="shared" si="21"/>
        <v>No Confirmation</v>
      </c>
      <c r="M71" t="str">
        <f t="shared" si="22"/>
        <v>No Trend</v>
      </c>
      <c r="N71">
        <v>63.266429413598203</v>
      </c>
      <c r="O71" t="str">
        <f t="shared" si="23"/>
        <v>UP</v>
      </c>
      <c r="P71" t="str">
        <f t="shared" si="24"/>
        <v>No Trend + Momentum</v>
      </c>
      <c r="Q71">
        <f t="shared" si="25"/>
        <v>32.900000000000091</v>
      </c>
      <c r="R71">
        <f t="shared" si="26"/>
        <v>35</v>
      </c>
      <c r="S71">
        <f t="shared" si="27"/>
        <v>0.94000000000000261</v>
      </c>
      <c r="T71" t="str">
        <f t="shared" si="28"/>
        <v>UP</v>
      </c>
      <c r="U71" t="str">
        <f t="shared" si="29"/>
        <v>No T+M+I</v>
      </c>
      <c r="V71">
        <v>1792.3898999865255</v>
      </c>
      <c r="W71">
        <v>1802.3755932748541</v>
      </c>
      <c r="X71">
        <f t="shared" si="30"/>
        <v>-9.9856932883285481</v>
      </c>
      <c r="Y71">
        <v>-13.746392546880603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1775.2</v>
      </c>
      <c r="D72">
        <v>1808.9</v>
      </c>
      <c r="E72">
        <v>1775.2</v>
      </c>
      <c r="F72">
        <v>1805.95</v>
      </c>
      <c r="G72">
        <v>1796.6833333333334</v>
      </c>
      <c r="H72">
        <v>1794.8015891250027</v>
      </c>
      <c r="I72" t="str">
        <f t="shared" si="20"/>
        <v>UP</v>
      </c>
      <c r="J72">
        <v>1812.0923801750073</v>
      </c>
      <c r="K72">
        <v>1767.0327510983675</v>
      </c>
      <c r="L72" t="str">
        <f t="shared" si="21"/>
        <v>No Confirmation</v>
      </c>
      <c r="M72" t="str">
        <f t="shared" si="22"/>
        <v>No Trend</v>
      </c>
      <c r="N72">
        <v>61.277217572406158</v>
      </c>
      <c r="O72" t="str">
        <f t="shared" si="23"/>
        <v>UP</v>
      </c>
      <c r="P72" t="str">
        <f t="shared" si="24"/>
        <v>No Trend + Momentum</v>
      </c>
      <c r="Q72">
        <f t="shared" si="25"/>
        <v>30.75</v>
      </c>
      <c r="R72">
        <f t="shared" si="26"/>
        <v>33.700000000000045</v>
      </c>
      <c r="S72">
        <f t="shared" si="27"/>
        <v>0.91246290801186825</v>
      </c>
      <c r="T72" t="str">
        <f t="shared" si="28"/>
        <v>UP</v>
      </c>
      <c r="U72" t="str">
        <f t="shared" si="29"/>
        <v>No T+M+I</v>
      </c>
      <c r="V72">
        <v>1794.4760692193677</v>
      </c>
      <c r="W72">
        <v>1802.6403641433833</v>
      </c>
      <c r="X72">
        <f t="shared" si="30"/>
        <v>-8.1642949240156213</v>
      </c>
      <c r="Y72">
        <v>-12.629973022307606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1830</v>
      </c>
      <c r="D73">
        <v>1830</v>
      </c>
      <c r="E73">
        <v>1750</v>
      </c>
      <c r="F73">
        <v>1759.95</v>
      </c>
      <c r="G73">
        <v>1779.9833333333333</v>
      </c>
      <c r="H73">
        <v>1787.392461229168</v>
      </c>
      <c r="I73" t="str">
        <f t="shared" si="20"/>
        <v>DOWN</v>
      </c>
      <c r="J73">
        <v>1816.0718512472279</v>
      </c>
      <c r="K73">
        <v>1763.2476952987304</v>
      </c>
      <c r="L73" t="str">
        <f t="shared" si="21"/>
        <v>DOWN</v>
      </c>
      <c r="M73" t="str">
        <f t="shared" si="22"/>
        <v>DOWN</v>
      </c>
      <c r="N73">
        <v>31.797126564034471</v>
      </c>
      <c r="O73" t="str">
        <f t="shared" si="23"/>
        <v>DOWN</v>
      </c>
      <c r="P73" t="str">
        <f t="shared" si="24"/>
        <v>DOWN</v>
      </c>
      <c r="Q73">
        <f t="shared" si="25"/>
        <v>9.9500000000000455</v>
      </c>
      <c r="R73">
        <f t="shared" si="26"/>
        <v>80</v>
      </c>
      <c r="S73">
        <f t="shared" si="27"/>
        <v>0.12437500000000057</v>
      </c>
      <c r="T73" t="str">
        <f t="shared" si="28"/>
        <v>DOWN</v>
      </c>
      <c r="U73" t="str">
        <f t="shared" si="29"/>
        <v>DOWN</v>
      </c>
      <c r="V73">
        <v>1789.164366262542</v>
      </c>
      <c r="W73">
        <v>1799.4781149475771</v>
      </c>
      <c r="X73">
        <f t="shared" si="30"/>
        <v>-10.31374868503508</v>
      </c>
      <c r="Y73">
        <v>-12.1667281548531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1750.1</v>
      </c>
      <c r="D74">
        <v>1784.9</v>
      </c>
      <c r="E74">
        <v>1711</v>
      </c>
      <c r="F74">
        <v>1784.9</v>
      </c>
      <c r="G74">
        <v>1760.2666666666667</v>
      </c>
      <c r="H74">
        <v>1773.8295639479174</v>
      </c>
      <c r="I74" t="str">
        <f t="shared" si="20"/>
        <v>UP</v>
      </c>
      <c r="J74">
        <v>1809.1447731922883</v>
      </c>
      <c r="K74">
        <v>1751.637096343457</v>
      </c>
      <c r="L74" t="str">
        <f t="shared" si="21"/>
        <v>No Confirmation</v>
      </c>
      <c r="M74" t="str">
        <f t="shared" si="22"/>
        <v>No Trend</v>
      </c>
      <c r="N74">
        <v>48.571793131559474</v>
      </c>
      <c r="O74" t="str">
        <f t="shared" si="23"/>
        <v>No Momentum</v>
      </c>
      <c r="P74" t="str">
        <f t="shared" si="24"/>
        <v>No Trend + Momentum</v>
      </c>
      <c r="Q74">
        <f t="shared" si="25"/>
        <v>73.900000000000091</v>
      </c>
      <c r="R74">
        <f t="shared" si="26"/>
        <v>73.900000000000091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1788.5083099144586</v>
      </c>
      <c r="W74">
        <v>1798.39825458109</v>
      </c>
      <c r="X74">
        <f t="shared" si="30"/>
        <v>-9.8899446666314361</v>
      </c>
      <c r="Y74">
        <v>-11.711371457208767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1793.25</v>
      </c>
      <c r="D75">
        <v>1831</v>
      </c>
      <c r="E75">
        <v>1751.15</v>
      </c>
      <c r="F75">
        <v>1780</v>
      </c>
      <c r="G75">
        <v>1787.3833333333332</v>
      </c>
      <c r="H75">
        <v>1780.6064486406253</v>
      </c>
      <c r="I75" t="str">
        <f t="shared" si="20"/>
        <v>DOWN</v>
      </c>
      <c r="J75">
        <v>1814.0014902606688</v>
      </c>
      <c r="K75">
        <v>1751.5288527115777</v>
      </c>
      <c r="L75" t="str">
        <f t="shared" si="21"/>
        <v>No Confirmation</v>
      </c>
      <c r="M75" t="str">
        <f t="shared" si="22"/>
        <v>No Trend</v>
      </c>
      <c r="N75">
        <v>45.806063407412509</v>
      </c>
      <c r="O75" t="str">
        <f t="shared" si="23"/>
        <v>No Momentum</v>
      </c>
      <c r="P75" t="str">
        <f t="shared" si="24"/>
        <v>No Trend + Momentum</v>
      </c>
      <c r="Q75">
        <f t="shared" si="25"/>
        <v>28.849999999999909</v>
      </c>
      <c r="R75">
        <f t="shared" si="26"/>
        <v>79.849999999999909</v>
      </c>
      <c r="S75">
        <f t="shared" si="27"/>
        <v>0.36130244207889722</v>
      </c>
      <c r="T75" t="str">
        <f t="shared" si="28"/>
        <v>No Indication</v>
      </c>
      <c r="U75" t="str">
        <f t="shared" si="29"/>
        <v>No T+M+I</v>
      </c>
      <c r="V75">
        <v>1787.1993391583881</v>
      </c>
      <c r="W75">
        <v>1797.0354209084167</v>
      </c>
      <c r="X75">
        <f t="shared" si="30"/>
        <v>-9.8360817500285975</v>
      </c>
      <c r="Y75">
        <v>-11.336313515772733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1760.1</v>
      </c>
      <c r="D76">
        <v>1810</v>
      </c>
      <c r="E76">
        <v>1760.1</v>
      </c>
      <c r="F76">
        <v>1780</v>
      </c>
      <c r="G76">
        <v>1783.3666666666668</v>
      </c>
      <c r="H76">
        <v>1781.9865576536461</v>
      </c>
      <c r="I76" t="str">
        <f t="shared" si="20"/>
        <v>DOWN</v>
      </c>
      <c r="J76">
        <v>1813.1122702027424</v>
      </c>
      <c r="K76">
        <v>1753.4335521090047</v>
      </c>
      <c r="L76" t="str">
        <f t="shared" si="21"/>
        <v>No Confirmation</v>
      </c>
      <c r="M76" t="str">
        <f t="shared" si="22"/>
        <v>No Trend</v>
      </c>
      <c r="N76">
        <v>45.806063407412509</v>
      </c>
      <c r="O76" t="str">
        <f t="shared" si="23"/>
        <v>No Momentum</v>
      </c>
      <c r="P76" t="str">
        <f t="shared" si="24"/>
        <v>No Trend + Momentum</v>
      </c>
      <c r="Q76">
        <f t="shared" si="25"/>
        <v>19.900000000000091</v>
      </c>
      <c r="R76">
        <f t="shared" si="26"/>
        <v>49.900000000000091</v>
      </c>
      <c r="S76">
        <f t="shared" si="27"/>
        <v>0.39879759519038188</v>
      </c>
      <c r="T76" t="str">
        <f t="shared" si="28"/>
        <v>No Indication</v>
      </c>
      <c r="U76" t="str">
        <f t="shared" si="29"/>
        <v>No T+M+I</v>
      </c>
      <c r="V76">
        <v>1786.091748518636</v>
      </c>
      <c r="W76">
        <v>1795.7735378781636</v>
      </c>
      <c r="X76">
        <f t="shared" si="30"/>
        <v>-9.6817893595275564</v>
      </c>
      <c r="Y76">
        <v>-11.005408684523697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1762.8</v>
      </c>
      <c r="D77">
        <v>1790</v>
      </c>
      <c r="E77">
        <v>1762.6</v>
      </c>
      <c r="F77">
        <v>1780</v>
      </c>
      <c r="G77">
        <v>1777.5333333333335</v>
      </c>
      <c r="H77">
        <v>1779.7599454934898</v>
      </c>
      <c r="I77" t="str">
        <f t="shared" si="20"/>
        <v>UP</v>
      </c>
      <c r="J77">
        <v>1807.9762101576885</v>
      </c>
      <c r="K77">
        <v>1755.4705405292259</v>
      </c>
      <c r="L77" t="str">
        <f t="shared" si="21"/>
        <v>No Confirmation</v>
      </c>
      <c r="M77" t="str">
        <f t="shared" si="22"/>
        <v>No Trend</v>
      </c>
      <c r="N77">
        <v>45.806063407412509</v>
      </c>
      <c r="O77" t="str">
        <f t="shared" si="23"/>
        <v>No Momentum</v>
      </c>
      <c r="P77" t="str">
        <f t="shared" si="24"/>
        <v>No Trend + Momentum</v>
      </c>
      <c r="Q77">
        <f t="shared" si="25"/>
        <v>17.400000000000091</v>
      </c>
      <c r="R77">
        <f t="shared" si="26"/>
        <v>27.400000000000091</v>
      </c>
      <c r="S77">
        <f t="shared" si="27"/>
        <v>0.63503649635036619</v>
      </c>
      <c r="T77" t="str">
        <f t="shared" si="28"/>
        <v>No Indication</v>
      </c>
      <c r="U77" t="str">
        <f t="shared" si="29"/>
        <v>No T+M+I</v>
      </c>
      <c r="V77">
        <v>1785.1545564388459</v>
      </c>
      <c r="W77">
        <v>1794.6051276649662</v>
      </c>
      <c r="X77">
        <f t="shared" si="30"/>
        <v>-9.4505712261202461</v>
      </c>
      <c r="Y77">
        <v>-10.694441192843007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1774.95</v>
      </c>
      <c r="D78">
        <v>1780.05</v>
      </c>
      <c r="E78">
        <v>1751.65</v>
      </c>
      <c r="F78">
        <v>1759</v>
      </c>
      <c r="G78">
        <v>1763.5666666666666</v>
      </c>
      <c r="H78">
        <v>1771.6633060800782</v>
      </c>
      <c r="I78" t="str">
        <f t="shared" si="20"/>
        <v>DOWN</v>
      </c>
      <c r="J78">
        <v>1801.770385678202</v>
      </c>
      <c r="K78">
        <v>1754.6215315227312</v>
      </c>
      <c r="L78" t="str">
        <f t="shared" si="21"/>
        <v>No Confirmation</v>
      </c>
      <c r="M78" t="str">
        <f t="shared" si="22"/>
        <v>No Trend</v>
      </c>
      <c r="N78">
        <v>31.020735862845161</v>
      </c>
      <c r="O78" t="str">
        <f t="shared" si="23"/>
        <v>DOWN</v>
      </c>
      <c r="P78" t="str">
        <f t="shared" si="24"/>
        <v>No Trend + Momentum</v>
      </c>
      <c r="Q78">
        <f t="shared" si="25"/>
        <v>7.3499999999999091</v>
      </c>
      <c r="R78">
        <f t="shared" si="26"/>
        <v>28.399999999999864</v>
      </c>
      <c r="S78">
        <f t="shared" si="27"/>
        <v>0.2588028169014065</v>
      </c>
      <c r="T78" t="str">
        <f t="shared" si="28"/>
        <v>No Indication</v>
      </c>
      <c r="U78" t="str">
        <f t="shared" si="29"/>
        <v>No T+M+I</v>
      </c>
      <c r="V78">
        <v>1781.1307785251772</v>
      </c>
      <c r="W78">
        <v>1791.9677108008946</v>
      </c>
      <c r="X78">
        <f t="shared" si="30"/>
        <v>-10.836932275717345</v>
      </c>
      <c r="Y78">
        <v>-10.722939409417874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1790</v>
      </c>
      <c r="D79">
        <v>1790</v>
      </c>
      <c r="E79">
        <v>1740.05</v>
      </c>
      <c r="F79">
        <v>1743.5</v>
      </c>
      <c r="G79">
        <v>1757.8500000000001</v>
      </c>
      <c r="H79">
        <v>1764.7566530400391</v>
      </c>
      <c r="I79" t="str">
        <f t="shared" si="20"/>
        <v>DOWN</v>
      </c>
      <c r="J79">
        <v>1799.1547444163793</v>
      </c>
      <c r="K79">
        <v>1751.3834134065687</v>
      </c>
      <c r="L79" t="str">
        <f t="shared" si="21"/>
        <v>DOWN</v>
      </c>
      <c r="M79" t="str">
        <f t="shared" si="22"/>
        <v>DOWN</v>
      </c>
      <c r="N79">
        <v>23.902482960912323</v>
      </c>
      <c r="O79" t="str">
        <f t="shared" si="23"/>
        <v>DOWN</v>
      </c>
      <c r="P79" t="str">
        <f t="shared" si="24"/>
        <v>DOWN</v>
      </c>
      <c r="Q79">
        <f t="shared" si="25"/>
        <v>3.4500000000000455</v>
      </c>
      <c r="R79">
        <f t="shared" si="26"/>
        <v>49.950000000000045</v>
      </c>
      <c r="S79">
        <f t="shared" si="27"/>
        <v>6.9069069069069913E-2</v>
      </c>
      <c r="T79" t="str">
        <f t="shared" si="28"/>
        <v>DOWN</v>
      </c>
      <c r="U79" t="str">
        <f t="shared" si="29"/>
        <v>DOWN</v>
      </c>
      <c r="V79">
        <v>1775.3414279828423</v>
      </c>
      <c r="W79">
        <v>1788.3775100008284</v>
      </c>
      <c r="X79">
        <f t="shared" si="30"/>
        <v>-13.036082017986018</v>
      </c>
      <c r="Y79">
        <v>-11.185567931131503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1773.95</v>
      </c>
      <c r="D80">
        <v>1774</v>
      </c>
      <c r="E80">
        <v>1740.6</v>
      </c>
      <c r="F80">
        <v>1758.9</v>
      </c>
      <c r="G80">
        <v>1757.8333333333333</v>
      </c>
      <c r="H80">
        <v>1761.294993186686</v>
      </c>
      <c r="I80" t="str">
        <f t="shared" si="20"/>
        <v>DOWN</v>
      </c>
      <c r="J80">
        <v>1793.5648012127394</v>
      </c>
      <c r="K80">
        <v>1748.9870993162201</v>
      </c>
      <c r="L80" t="str">
        <f t="shared" si="21"/>
        <v>No Confirmation</v>
      </c>
      <c r="M80" t="str">
        <f t="shared" si="22"/>
        <v>No Trend</v>
      </c>
      <c r="N80">
        <v>40.779401250593303</v>
      </c>
      <c r="O80" t="str">
        <f t="shared" si="23"/>
        <v>No Momentum</v>
      </c>
      <c r="P80" t="str">
        <f t="shared" si="24"/>
        <v>No Trend + Momentum</v>
      </c>
      <c r="Q80">
        <f t="shared" si="25"/>
        <v>18.300000000000182</v>
      </c>
      <c r="R80">
        <f t="shared" si="26"/>
        <v>33.400000000000091</v>
      </c>
      <c r="S80">
        <f t="shared" si="27"/>
        <v>0.5479041916167704</v>
      </c>
      <c r="T80" t="str">
        <f t="shared" si="28"/>
        <v>No Indication</v>
      </c>
      <c r="U80" t="str">
        <f t="shared" si="29"/>
        <v>No T+M+I</v>
      </c>
      <c r="V80">
        <v>1772.8119775239436</v>
      </c>
      <c r="W80">
        <v>1786.1939907415078</v>
      </c>
      <c r="X80">
        <f t="shared" si="30"/>
        <v>-13.382013217564236</v>
      </c>
      <c r="Y80">
        <v>-11.624856988418049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1740</v>
      </c>
      <c r="D81">
        <v>1771.45</v>
      </c>
      <c r="E81">
        <v>1740</v>
      </c>
      <c r="F81">
        <v>1755</v>
      </c>
      <c r="G81">
        <v>1755.4833333333333</v>
      </c>
      <c r="H81">
        <v>1758.3891632600098</v>
      </c>
      <c r="I81" t="str">
        <f t="shared" si="20"/>
        <v>DOWN</v>
      </c>
      <c r="J81">
        <v>1788.6504009432417</v>
      </c>
      <c r="K81">
        <v>1746.9899661348379</v>
      </c>
      <c r="L81" t="str">
        <f t="shared" si="21"/>
        <v>No Confirmation</v>
      </c>
      <c r="M81" t="str">
        <f t="shared" si="22"/>
        <v>No Trend</v>
      </c>
      <c r="N81">
        <v>38.104240580100836</v>
      </c>
      <c r="O81" t="str">
        <f t="shared" si="23"/>
        <v>DOWN</v>
      </c>
      <c r="P81" t="str">
        <f t="shared" si="24"/>
        <v>No Trend + Momentum</v>
      </c>
      <c r="Q81">
        <f t="shared" si="25"/>
        <v>15</v>
      </c>
      <c r="R81">
        <f t="shared" si="26"/>
        <v>31.450000000000045</v>
      </c>
      <c r="S81">
        <f t="shared" si="27"/>
        <v>0.47694753577106447</v>
      </c>
      <c r="T81" t="str">
        <f t="shared" si="28"/>
        <v>No Indication</v>
      </c>
      <c r="U81" t="str">
        <f t="shared" si="29"/>
        <v>No T+M+I</v>
      </c>
      <c r="V81">
        <v>1770.0716732894907</v>
      </c>
      <c r="W81">
        <v>1783.8833247606553</v>
      </c>
      <c r="X81">
        <f t="shared" si="30"/>
        <v>-13.811651471164623</v>
      </c>
      <c r="Y81">
        <v>-12.062215884967364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1769.9</v>
      </c>
      <c r="D82">
        <v>1783</v>
      </c>
      <c r="E82">
        <v>1755.05</v>
      </c>
      <c r="F82">
        <v>1763.1</v>
      </c>
      <c r="G82">
        <v>1767.05</v>
      </c>
      <c r="H82">
        <v>1762.719581630005</v>
      </c>
      <c r="I82" t="str">
        <f t="shared" si="20"/>
        <v>UP</v>
      </c>
      <c r="J82">
        <v>1787.3947562891881</v>
      </c>
      <c r="K82">
        <v>1748.7810847715407</v>
      </c>
      <c r="L82" t="str">
        <f t="shared" si="21"/>
        <v>No Confirmation</v>
      </c>
      <c r="M82" t="str">
        <f t="shared" si="22"/>
        <v>No Trend</v>
      </c>
      <c r="N82">
        <v>47.111642301705139</v>
      </c>
      <c r="O82" t="str">
        <f t="shared" si="23"/>
        <v>No Momentum</v>
      </c>
      <c r="P82" t="str">
        <f t="shared" si="24"/>
        <v>No Trend + Momentum</v>
      </c>
      <c r="Q82">
        <f t="shared" si="25"/>
        <v>8.0499999999999545</v>
      </c>
      <c r="R82">
        <f t="shared" si="26"/>
        <v>27.950000000000045</v>
      </c>
      <c r="S82">
        <f t="shared" si="27"/>
        <v>0.28801431127012311</v>
      </c>
      <c r="T82" t="str">
        <f t="shared" si="28"/>
        <v>No Indication</v>
      </c>
      <c r="U82" t="str">
        <f t="shared" si="29"/>
        <v>No T+M+I</v>
      </c>
      <c r="V82">
        <v>1768.9991081680305</v>
      </c>
      <c r="W82">
        <v>1782.3438192228291</v>
      </c>
      <c r="X82">
        <f t="shared" si="30"/>
        <v>-13.344711054798609</v>
      </c>
      <c r="Y82">
        <v>-12.318714918933612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1764.6</v>
      </c>
      <c r="D83">
        <v>1798.2</v>
      </c>
      <c r="E83">
        <v>1755.15</v>
      </c>
      <c r="F83">
        <v>1798</v>
      </c>
      <c r="G83">
        <v>1783.7833333333335</v>
      </c>
      <c r="H83">
        <v>1773.2514574816691</v>
      </c>
      <c r="I83" t="str">
        <f t="shared" si="20"/>
        <v>UP</v>
      </c>
      <c r="J83">
        <v>1789.7959215582573</v>
      </c>
      <c r="K83">
        <v>1750.1963992667538</v>
      </c>
      <c r="L83" t="str">
        <f t="shared" si="21"/>
        <v>UP</v>
      </c>
      <c r="M83" t="str">
        <f t="shared" si="22"/>
        <v>UP</v>
      </c>
      <c r="N83">
        <v>70.350249668151491</v>
      </c>
      <c r="O83" t="str">
        <f t="shared" si="23"/>
        <v>UP</v>
      </c>
      <c r="P83" t="str">
        <f t="shared" si="24"/>
        <v>UP</v>
      </c>
      <c r="Q83">
        <f t="shared" si="25"/>
        <v>42.849999999999909</v>
      </c>
      <c r="R83">
        <f t="shared" si="26"/>
        <v>43.049999999999955</v>
      </c>
      <c r="S83">
        <f t="shared" si="27"/>
        <v>0.99535423925667721</v>
      </c>
      <c r="T83" t="str">
        <f t="shared" si="28"/>
        <v>UP</v>
      </c>
      <c r="U83" t="str">
        <f t="shared" si="29"/>
        <v>UP</v>
      </c>
      <c r="V83">
        <v>1773.4607838344873</v>
      </c>
      <c r="W83">
        <v>1783.5035363174343</v>
      </c>
      <c r="X83">
        <f t="shared" si="30"/>
        <v>-10.04275248294698</v>
      </c>
      <c r="Y83">
        <v>-11.863522431736286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1800</v>
      </c>
      <c r="D84">
        <v>1824</v>
      </c>
      <c r="E84">
        <v>1780</v>
      </c>
      <c r="F84">
        <v>1799.05</v>
      </c>
      <c r="G84">
        <v>1801.0166666666667</v>
      </c>
      <c r="H84">
        <v>1787.134062074168</v>
      </c>
      <c r="I84" t="str">
        <f t="shared" si="20"/>
        <v>UP</v>
      </c>
      <c r="J84">
        <v>1797.3968278786447</v>
      </c>
      <c r="K84">
        <v>1756.8194216519196</v>
      </c>
      <c r="L84" t="str">
        <f t="shared" si="21"/>
        <v>UP</v>
      </c>
      <c r="M84" t="str">
        <f t="shared" si="22"/>
        <v>UP</v>
      </c>
      <c r="N84">
        <v>70.83222761162007</v>
      </c>
      <c r="O84" t="str">
        <f t="shared" si="23"/>
        <v>UP</v>
      </c>
      <c r="P84" t="str">
        <f t="shared" si="24"/>
        <v>UP</v>
      </c>
      <c r="Q84">
        <f t="shared" si="25"/>
        <v>19.049999999999955</v>
      </c>
      <c r="R84">
        <f t="shared" si="26"/>
        <v>44</v>
      </c>
      <c r="S84">
        <f t="shared" si="27"/>
        <v>0.43295454545454443</v>
      </c>
      <c r="T84" t="str">
        <f t="shared" si="28"/>
        <v>No Indication</v>
      </c>
      <c r="U84" t="str">
        <f t="shared" si="29"/>
        <v>No T+M+I</v>
      </c>
      <c r="V84">
        <v>1777.3975863214891</v>
      </c>
      <c r="W84">
        <v>1784.6551262198466</v>
      </c>
      <c r="X84">
        <f t="shared" si="30"/>
        <v>-7.257539898357436</v>
      </c>
      <c r="Y84">
        <v>-10.942325925060516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1794.95</v>
      </c>
      <c r="D85">
        <v>1805</v>
      </c>
      <c r="E85">
        <v>1777.55</v>
      </c>
      <c r="F85">
        <v>1800</v>
      </c>
      <c r="G85">
        <v>1794.1833333333334</v>
      </c>
      <c r="H85">
        <v>1790.6586977037507</v>
      </c>
      <c r="I85" t="str">
        <f t="shared" si="20"/>
        <v>UP</v>
      </c>
      <c r="J85">
        <v>1799.0864216833902</v>
      </c>
      <c r="K85">
        <v>1761.4262168403818</v>
      </c>
      <c r="L85" t="str">
        <f t="shared" si="21"/>
        <v>UP</v>
      </c>
      <c r="M85" t="str">
        <f t="shared" si="22"/>
        <v>UP</v>
      </c>
      <c r="N85">
        <v>71.358780439311971</v>
      </c>
      <c r="O85" t="str">
        <f t="shared" si="23"/>
        <v>UP</v>
      </c>
      <c r="P85" t="str">
        <f t="shared" si="24"/>
        <v>UP</v>
      </c>
      <c r="Q85">
        <f t="shared" si="25"/>
        <v>22.450000000000045</v>
      </c>
      <c r="R85">
        <f t="shared" si="26"/>
        <v>27.450000000000045</v>
      </c>
      <c r="S85">
        <f t="shared" si="27"/>
        <v>0.81785063752276899</v>
      </c>
      <c r="T85" t="str">
        <f t="shared" si="28"/>
        <v>UP</v>
      </c>
      <c r="U85" t="str">
        <f t="shared" si="29"/>
        <v>UP</v>
      </c>
      <c r="V85">
        <v>1780.8748807335678</v>
      </c>
      <c r="W85">
        <v>1785.7917835368951</v>
      </c>
      <c r="X85">
        <f t="shared" si="30"/>
        <v>-4.9169028033272753</v>
      </c>
      <c r="Y85">
        <v>-9.7372413007138672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1817</v>
      </c>
      <c r="D86">
        <v>1826</v>
      </c>
      <c r="E86">
        <v>1783.55</v>
      </c>
      <c r="F86">
        <v>1826</v>
      </c>
      <c r="G86">
        <v>1811.8500000000001</v>
      </c>
      <c r="H86">
        <v>1801.2543488518754</v>
      </c>
      <c r="I86" t="str">
        <f t="shared" si="20"/>
        <v>UP</v>
      </c>
      <c r="J86">
        <v>1805.0672168648591</v>
      </c>
      <c r="K86">
        <v>1766.3426130980747</v>
      </c>
      <c r="L86" t="str">
        <f t="shared" si="21"/>
        <v>UP</v>
      </c>
      <c r="M86" t="str">
        <f t="shared" si="22"/>
        <v>UP</v>
      </c>
      <c r="N86">
        <v>82.293866060710599</v>
      </c>
      <c r="O86" t="str">
        <f t="shared" si="23"/>
        <v>UP</v>
      </c>
      <c r="P86" t="str">
        <f t="shared" si="24"/>
        <v>UP</v>
      </c>
      <c r="Q86">
        <f t="shared" si="25"/>
        <v>42.450000000000045</v>
      </c>
      <c r="R86">
        <f t="shared" si="26"/>
        <v>42.450000000000045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1787.8172067745575</v>
      </c>
      <c r="W86">
        <v>1788.7701699415695</v>
      </c>
      <c r="X86">
        <f t="shared" si="30"/>
        <v>-0.95296316701205797</v>
      </c>
      <c r="Y86">
        <v>-7.9803856739735055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1821</v>
      </c>
      <c r="D87">
        <v>1890</v>
      </c>
      <c r="E87">
        <v>1821</v>
      </c>
      <c r="F87">
        <v>1850</v>
      </c>
      <c r="G87">
        <v>1853.6666666666667</v>
      </c>
      <c r="H87">
        <v>1827.460507759271</v>
      </c>
      <c r="I87" t="str">
        <f t="shared" si="20"/>
        <v>UP</v>
      </c>
      <c r="J87">
        <v>1823.9411686726683</v>
      </c>
      <c r="K87">
        <v>1778.4886990762802</v>
      </c>
      <c r="L87" t="str">
        <f t="shared" si="21"/>
        <v>UP</v>
      </c>
      <c r="M87" t="str">
        <f t="shared" si="22"/>
        <v>UP</v>
      </c>
      <c r="N87">
        <v>87.708624394097342</v>
      </c>
      <c r="O87" t="str">
        <f t="shared" si="23"/>
        <v>UP</v>
      </c>
      <c r="P87" t="str">
        <f t="shared" si="24"/>
        <v>UP</v>
      </c>
      <c r="Q87">
        <f t="shared" si="25"/>
        <v>29</v>
      </c>
      <c r="R87">
        <f t="shared" si="26"/>
        <v>69</v>
      </c>
      <c r="S87">
        <f t="shared" si="27"/>
        <v>0.42028985507246375</v>
      </c>
      <c r="T87" t="str">
        <f t="shared" si="28"/>
        <v>No Indication</v>
      </c>
      <c r="U87" t="str">
        <f t="shared" si="29"/>
        <v>No T+M+I</v>
      </c>
      <c r="V87">
        <v>1797.3837903477024</v>
      </c>
      <c r="W87">
        <v>1793.3057129088606</v>
      </c>
      <c r="X87">
        <f t="shared" si="30"/>
        <v>4.078077438841774</v>
      </c>
      <c r="Y87">
        <v>-5.5686930514104498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1868.9</v>
      </c>
      <c r="D88">
        <v>1870</v>
      </c>
      <c r="E88">
        <v>1809.1</v>
      </c>
      <c r="F88">
        <v>1835</v>
      </c>
      <c r="G88">
        <v>1838.0333333333335</v>
      </c>
      <c r="H88">
        <v>1832.7469205463021</v>
      </c>
      <c r="I88" t="str">
        <f t="shared" si="20"/>
        <v>UP</v>
      </c>
      <c r="J88">
        <v>1834.1764645231865</v>
      </c>
      <c r="K88">
        <v>1785.2912103926624</v>
      </c>
      <c r="L88" t="str">
        <f t="shared" si="21"/>
        <v>UP</v>
      </c>
      <c r="M88" t="str">
        <f t="shared" si="22"/>
        <v>UP</v>
      </c>
      <c r="N88">
        <v>70.79464579465747</v>
      </c>
      <c r="O88" t="str">
        <f t="shared" si="23"/>
        <v>UP</v>
      </c>
      <c r="P88" t="str">
        <f t="shared" si="24"/>
        <v>UP</v>
      </c>
      <c r="Q88">
        <f t="shared" si="25"/>
        <v>25.900000000000091</v>
      </c>
      <c r="R88">
        <f t="shared" si="26"/>
        <v>60.900000000000091</v>
      </c>
      <c r="S88">
        <f t="shared" si="27"/>
        <v>0.42528735632183995</v>
      </c>
      <c r="T88" t="str">
        <f t="shared" si="28"/>
        <v>No Indication</v>
      </c>
      <c r="U88" t="str">
        <f t="shared" si="29"/>
        <v>No T+M+I</v>
      </c>
      <c r="V88">
        <v>1803.1708995249789</v>
      </c>
      <c r="W88">
        <v>1796.3941786193154</v>
      </c>
      <c r="X88">
        <f t="shared" si="30"/>
        <v>6.7767209056635238</v>
      </c>
      <c r="Y88">
        <v>-3.099610259995655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1847.85</v>
      </c>
      <c r="D89">
        <v>1855.75</v>
      </c>
      <c r="E89">
        <v>1830</v>
      </c>
      <c r="F89">
        <v>1852</v>
      </c>
      <c r="G89">
        <v>1845.9166666666667</v>
      </c>
      <c r="H89">
        <v>1839.3317936064846</v>
      </c>
      <c r="I89" t="str">
        <f t="shared" si="20"/>
        <v>UP</v>
      </c>
      <c r="J89">
        <v>1838.9705835180339</v>
      </c>
      <c r="K89">
        <v>1795.2264969720707</v>
      </c>
      <c r="L89" t="str">
        <f t="shared" si="21"/>
        <v>UP</v>
      </c>
      <c r="M89" t="str">
        <f t="shared" si="22"/>
        <v>UP</v>
      </c>
      <c r="N89">
        <v>77.061347861541108</v>
      </c>
      <c r="O89" t="str">
        <f t="shared" si="23"/>
        <v>UP</v>
      </c>
      <c r="P89" t="str">
        <f t="shared" si="24"/>
        <v>UP</v>
      </c>
      <c r="Q89">
        <f t="shared" si="25"/>
        <v>22</v>
      </c>
      <c r="R89">
        <f t="shared" si="26"/>
        <v>25.75</v>
      </c>
      <c r="S89">
        <f t="shared" si="27"/>
        <v>0.85436893203883491</v>
      </c>
      <c r="T89" t="str">
        <f t="shared" si="28"/>
        <v>UP</v>
      </c>
      <c r="U89" t="str">
        <f t="shared" si="29"/>
        <v>UP</v>
      </c>
      <c r="V89">
        <v>1810.6830688288283</v>
      </c>
      <c r="W89">
        <v>1800.513128351218</v>
      </c>
      <c r="X89">
        <f t="shared" si="30"/>
        <v>10.169940477610226</v>
      </c>
      <c r="Y89">
        <v>-0.4457001124744786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1832.95</v>
      </c>
      <c r="AE89">
        <f t="shared" si="36"/>
        <v>1839.8500000000001</v>
      </c>
      <c r="AF89">
        <f t="shared" si="37"/>
        <v>1842.9</v>
      </c>
      <c r="AG89">
        <f t="shared" si="38"/>
        <v>1845.9</v>
      </c>
    </row>
    <row r="90" spans="1:33" x14ac:dyDescent="0.25">
      <c r="A90" t="s">
        <v>5</v>
      </c>
      <c r="B90" s="1">
        <v>42984</v>
      </c>
      <c r="C90">
        <v>1840.25</v>
      </c>
      <c r="D90">
        <v>1840.25</v>
      </c>
      <c r="E90">
        <v>1810.1</v>
      </c>
      <c r="F90">
        <v>1834.8</v>
      </c>
      <c r="G90">
        <v>1828.3833333333332</v>
      </c>
      <c r="H90">
        <v>1833.8575634699089</v>
      </c>
      <c r="I90" t="str">
        <f t="shared" si="20"/>
        <v>UP</v>
      </c>
      <c r="J90">
        <v>1839.2548982918042</v>
      </c>
      <c r="K90">
        <v>1798.531719867166</v>
      </c>
      <c r="L90" t="str">
        <f t="shared" si="21"/>
        <v>No Confirmation</v>
      </c>
      <c r="M90" t="str">
        <f t="shared" si="22"/>
        <v>No Trend</v>
      </c>
      <c r="N90">
        <v>60.612713834964893</v>
      </c>
      <c r="O90" t="str">
        <f t="shared" si="23"/>
        <v>UP</v>
      </c>
      <c r="P90" t="str">
        <f t="shared" si="24"/>
        <v>No Trend + Momentum</v>
      </c>
      <c r="Q90">
        <f t="shared" si="25"/>
        <v>24.700000000000045</v>
      </c>
      <c r="R90">
        <f t="shared" si="26"/>
        <v>30.150000000000091</v>
      </c>
      <c r="S90">
        <f t="shared" si="27"/>
        <v>0.8192371475953556</v>
      </c>
      <c r="T90" t="str">
        <f t="shared" si="28"/>
        <v>UP</v>
      </c>
      <c r="U90" t="str">
        <f t="shared" si="29"/>
        <v>No T+M+I</v>
      </c>
      <c r="V90">
        <v>1814.3933659320855</v>
      </c>
      <c r="W90">
        <v>1803.0528966214981</v>
      </c>
      <c r="X90">
        <f t="shared" si="30"/>
        <v>11.340469310587423</v>
      </c>
      <c r="Y90">
        <v>1.9115337721379015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1848.95</v>
      </c>
      <c r="D91">
        <v>1848.95</v>
      </c>
      <c r="E91">
        <v>1785</v>
      </c>
      <c r="F91">
        <v>1785.1</v>
      </c>
      <c r="G91">
        <v>1806.3499999999997</v>
      </c>
      <c r="H91">
        <v>1820.1037817349543</v>
      </c>
      <c r="I91" t="str">
        <f t="shared" si="20"/>
        <v>DOWN</v>
      </c>
      <c r="J91">
        <v>1841.4093653380701</v>
      </c>
      <c r="K91">
        <v>1795.5246710077959</v>
      </c>
      <c r="L91" t="str">
        <f t="shared" si="21"/>
        <v>DOWN</v>
      </c>
      <c r="M91" t="str">
        <f t="shared" si="22"/>
        <v>DOWN</v>
      </c>
      <c r="N91">
        <v>34.225930331010836</v>
      </c>
      <c r="O91" t="str">
        <f t="shared" si="23"/>
        <v>DOWN</v>
      </c>
      <c r="P91" t="str">
        <f t="shared" si="24"/>
        <v>DOWN</v>
      </c>
      <c r="Q91">
        <f t="shared" si="25"/>
        <v>9.9999999999909051E-2</v>
      </c>
      <c r="R91">
        <f t="shared" si="26"/>
        <v>63.950000000000045</v>
      </c>
      <c r="S91">
        <f t="shared" si="27"/>
        <v>1.5637216575435336E-3</v>
      </c>
      <c r="T91" t="str">
        <f t="shared" si="28"/>
        <v>DOWN</v>
      </c>
      <c r="U91" t="str">
        <f t="shared" si="29"/>
        <v>DOWN</v>
      </c>
      <c r="V91">
        <v>1809.8866942502261</v>
      </c>
      <c r="W91">
        <v>1801.7230524273132</v>
      </c>
      <c r="X91">
        <f t="shared" si="30"/>
        <v>8.1636418229129504</v>
      </c>
      <c r="Y91">
        <v>3.1619553822929114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1786</v>
      </c>
      <c r="D92">
        <v>1824.95</v>
      </c>
      <c r="E92">
        <v>1786</v>
      </c>
      <c r="F92">
        <v>1823.4</v>
      </c>
      <c r="G92">
        <v>1811.45</v>
      </c>
      <c r="H92">
        <v>1815.7768908674771</v>
      </c>
      <c r="I92" t="str">
        <f t="shared" si="20"/>
        <v>UP</v>
      </c>
      <c r="J92">
        <v>1837.7517285962767</v>
      </c>
      <c r="K92">
        <v>1793.4080774505078</v>
      </c>
      <c r="L92" t="str">
        <f t="shared" si="21"/>
        <v>No Confirmation</v>
      </c>
      <c r="M92" t="str">
        <f t="shared" si="22"/>
        <v>No Trend</v>
      </c>
      <c r="N92">
        <v>53.658972143982886</v>
      </c>
      <c r="O92" t="str">
        <f t="shared" si="23"/>
        <v>No Momentum</v>
      </c>
      <c r="P92" t="str">
        <f t="shared" si="24"/>
        <v>No Trend + Momentum</v>
      </c>
      <c r="Q92">
        <f t="shared" si="25"/>
        <v>37.400000000000091</v>
      </c>
      <c r="R92">
        <f t="shared" si="26"/>
        <v>38.950000000000045</v>
      </c>
      <c r="S92">
        <f t="shared" si="27"/>
        <v>0.96020539152760065</v>
      </c>
      <c r="T92" t="str">
        <f t="shared" si="28"/>
        <v>UP</v>
      </c>
      <c r="U92" t="str">
        <f t="shared" si="29"/>
        <v>No T+M+I</v>
      </c>
      <c r="V92">
        <v>1811.965664365576</v>
      </c>
      <c r="W92">
        <v>1803.3287522475123</v>
      </c>
      <c r="X92">
        <f t="shared" si="30"/>
        <v>8.6369121180637194</v>
      </c>
      <c r="Y92">
        <v>4.2569467294470726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1835</v>
      </c>
      <c r="D93">
        <v>1835</v>
      </c>
      <c r="E93">
        <v>1778.7</v>
      </c>
      <c r="F93">
        <v>1824</v>
      </c>
      <c r="G93">
        <v>1812.5666666666666</v>
      </c>
      <c r="H93">
        <v>1814.1717787670718</v>
      </c>
      <c r="I93" t="str">
        <f t="shared" si="20"/>
        <v>UP</v>
      </c>
      <c r="J93">
        <v>1837.1402333526596</v>
      </c>
      <c r="K93">
        <v>1790.1396157948393</v>
      </c>
      <c r="L93" t="str">
        <f t="shared" si="21"/>
        <v>No Confirmation</v>
      </c>
      <c r="M93" t="str">
        <f t="shared" si="22"/>
        <v>No Trend</v>
      </c>
      <c r="N93">
        <v>53.925540631911005</v>
      </c>
      <c r="O93" t="str">
        <f t="shared" si="23"/>
        <v>No Momentum</v>
      </c>
      <c r="P93" t="str">
        <f t="shared" si="24"/>
        <v>No Trend + Momentum</v>
      </c>
      <c r="Q93">
        <f t="shared" si="25"/>
        <v>45.299999999999955</v>
      </c>
      <c r="R93">
        <f t="shared" si="26"/>
        <v>56.299999999999955</v>
      </c>
      <c r="S93">
        <f t="shared" si="27"/>
        <v>0.80461811722912946</v>
      </c>
      <c r="T93" t="str">
        <f t="shared" si="28"/>
        <v>UP</v>
      </c>
      <c r="U93" t="str">
        <f t="shared" si="29"/>
        <v>No T+M+I</v>
      </c>
      <c r="V93">
        <v>1813.8171006170257</v>
      </c>
      <c r="W93">
        <v>1804.8599557847335</v>
      </c>
      <c r="X93">
        <f t="shared" si="30"/>
        <v>8.9571448322922151</v>
      </c>
      <c r="Y93">
        <v>5.1969863500161013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1826.95</v>
      </c>
      <c r="D94">
        <v>1863.95</v>
      </c>
      <c r="E94">
        <v>1791.05</v>
      </c>
      <c r="F94">
        <v>1860</v>
      </c>
      <c r="G94">
        <v>1838.3333333333333</v>
      </c>
      <c r="H94">
        <v>1826.2525560502027</v>
      </c>
      <c r="I94" t="str">
        <f t="shared" si="20"/>
        <v>UP</v>
      </c>
      <c r="J94">
        <v>1843.0979592742908</v>
      </c>
      <c r="K94">
        <v>1790.3419233959862</v>
      </c>
      <c r="L94" t="str">
        <f t="shared" si="21"/>
        <v>UP</v>
      </c>
      <c r="M94" t="str">
        <f t="shared" si="22"/>
        <v>UP</v>
      </c>
      <c r="N94">
        <v>67.812153561685093</v>
      </c>
      <c r="O94" t="str">
        <f t="shared" si="23"/>
        <v>UP</v>
      </c>
      <c r="P94" t="str">
        <f t="shared" si="24"/>
        <v>UP</v>
      </c>
      <c r="Q94">
        <f t="shared" si="25"/>
        <v>68.950000000000045</v>
      </c>
      <c r="R94">
        <f t="shared" si="26"/>
        <v>72.900000000000091</v>
      </c>
      <c r="S94">
        <f t="shared" si="27"/>
        <v>0.94581618655692679</v>
      </c>
      <c r="T94" t="str">
        <f t="shared" si="28"/>
        <v>UP</v>
      </c>
      <c r="U94" t="str">
        <f t="shared" si="29"/>
        <v>UP</v>
      </c>
      <c r="V94">
        <v>1820.9221620605601</v>
      </c>
      <c r="W94">
        <v>1808.944403504383</v>
      </c>
      <c r="X94">
        <f t="shared" si="30"/>
        <v>11.97775855617715</v>
      </c>
      <c r="Y94">
        <v>6.5531407912483113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1845.05</v>
      </c>
      <c r="D95">
        <v>1865.95</v>
      </c>
      <c r="E95">
        <v>1812</v>
      </c>
      <c r="F95">
        <v>1817</v>
      </c>
      <c r="G95">
        <v>1831.6499999999999</v>
      </c>
      <c r="H95">
        <v>1828.9512780251011</v>
      </c>
      <c r="I95" t="str">
        <f t="shared" si="20"/>
        <v>DOWN</v>
      </c>
      <c r="J95">
        <v>1848.1761905466706</v>
      </c>
      <c r="K95">
        <v>1795.1548293079893</v>
      </c>
      <c r="L95" t="str">
        <f t="shared" si="21"/>
        <v>No Confirmation</v>
      </c>
      <c r="M95" t="str">
        <f t="shared" si="22"/>
        <v>No Trend</v>
      </c>
      <c r="N95">
        <v>46.767017949906034</v>
      </c>
      <c r="O95" t="str">
        <f t="shared" si="23"/>
        <v>No Momentum</v>
      </c>
      <c r="P95" t="str">
        <f t="shared" si="24"/>
        <v>No Trend + Momentum</v>
      </c>
      <c r="Q95">
        <f t="shared" si="25"/>
        <v>5</v>
      </c>
      <c r="R95">
        <f t="shared" si="26"/>
        <v>53.950000000000045</v>
      </c>
      <c r="S95">
        <f t="shared" si="27"/>
        <v>9.2678405931417907E-2</v>
      </c>
      <c r="T95" t="str">
        <f t="shared" si="28"/>
        <v>DOWN</v>
      </c>
      <c r="U95" t="str">
        <f t="shared" si="29"/>
        <v>No T+M+I</v>
      </c>
      <c r="V95">
        <v>1820.3187525127817</v>
      </c>
      <c r="W95">
        <v>1809.5411143559102</v>
      </c>
      <c r="X95">
        <f t="shared" si="30"/>
        <v>10.77763815687149</v>
      </c>
      <c r="Y95">
        <v>7.3980402643729466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1815.05</v>
      </c>
      <c r="D96">
        <v>1844</v>
      </c>
      <c r="E96">
        <v>1811</v>
      </c>
      <c r="F96">
        <v>1816</v>
      </c>
      <c r="G96">
        <v>1823.6666666666667</v>
      </c>
      <c r="H96">
        <v>1826.3089723458838</v>
      </c>
      <c r="I96" t="str">
        <f t="shared" si="20"/>
        <v>DOWN</v>
      </c>
      <c r="J96">
        <v>1847.2481482029659</v>
      </c>
      <c r="K96">
        <v>1798.6759783506584</v>
      </c>
      <c r="L96" t="str">
        <f t="shared" si="21"/>
        <v>No Confirmation</v>
      </c>
      <c r="M96" t="str">
        <f t="shared" si="22"/>
        <v>No Trend</v>
      </c>
      <c r="N96">
        <v>46.348874839983345</v>
      </c>
      <c r="O96" t="str">
        <f t="shared" si="23"/>
        <v>No Momentum</v>
      </c>
      <c r="P96" t="str">
        <f t="shared" si="24"/>
        <v>No Trend + Momentum</v>
      </c>
      <c r="Q96">
        <f t="shared" si="25"/>
        <v>5</v>
      </c>
      <c r="R96">
        <f t="shared" si="26"/>
        <v>33</v>
      </c>
      <c r="S96">
        <f t="shared" si="27"/>
        <v>0.15151515151515152</v>
      </c>
      <c r="T96" t="str">
        <f t="shared" si="28"/>
        <v>DOWN</v>
      </c>
      <c r="U96" t="str">
        <f t="shared" si="29"/>
        <v>No T+M+I</v>
      </c>
      <c r="V96">
        <v>1819.6543290492768</v>
      </c>
      <c r="W96">
        <v>1810.0195503295465</v>
      </c>
      <c r="X96">
        <f t="shared" si="30"/>
        <v>9.6347787197303205</v>
      </c>
      <c r="Y96">
        <v>7.845387955444421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1825.9</v>
      </c>
      <c r="D97">
        <v>1838</v>
      </c>
      <c r="E97">
        <v>1805</v>
      </c>
      <c r="F97">
        <v>1805</v>
      </c>
      <c r="G97">
        <v>1816</v>
      </c>
      <c r="H97">
        <v>1821.1544861729419</v>
      </c>
      <c r="I97" t="str">
        <f t="shared" si="20"/>
        <v>DOWN</v>
      </c>
      <c r="J97">
        <v>1845.1930041578623</v>
      </c>
      <c r="K97">
        <v>1800.0813164949566</v>
      </c>
      <c r="L97" t="str">
        <f t="shared" si="21"/>
        <v>No Confirmation</v>
      </c>
      <c r="M97" t="str">
        <f t="shared" si="22"/>
        <v>No Trend</v>
      </c>
      <c r="N97">
        <v>41.274632760342364</v>
      </c>
      <c r="O97" t="str">
        <f t="shared" si="23"/>
        <v>No Momentum</v>
      </c>
      <c r="P97" t="str">
        <f t="shared" si="24"/>
        <v>No Trend + Momentum</v>
      </c>
      <c r="Q97">
        <f t="shared" si="25"/>
        <v>0</v>
      </c>
      <c r="R97">
        <f t="shared" si="26"/>
        <v>33</v>
      </c>
      <c r="S97">
        <f t="shared" si="27"/>
        <v>0</v>
      </c>
      <c r="T97" t="str">
        <f t="shared" si="28"/>
        <v>DOWN</v>
      </c>
      <c r="U97" t="str">
        <f t="shared" si="29"/>
        <v>No T+M+I</v>
      </c>
      <c r="V97">
        <v>1817.3998168878497</v>
      </c>
      <c r="W97">
        <v>1809.6477317866172</v>
      </c>
      <c r="X97">
        <f t="shared" si="30"/>
        <v>7.7520851012325238</v>
      </c>
      <c r="Y97">
        <v>7.8267273846020418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1815</v>
      </c>
      <c r="D98">
        <v>1836.8</v>
      </c>
      <c r="E98">
        <v>1811.3</v>
      </c>
      <c r="F98">
        <v>1823</v>
      </c>
      <c r="G98">
        <v>1823.7</v>
      </c>
      <c r="H98">
        <v>1822.427243086471</v>
      </c>
      <c r="I98" t="str">
        <f t="shared" si="20"/>
        <v>UP</v>
      </c>
      <c r="J98">
        <v>1843.3278921227818</v>
      </c>
      <c r="K98">
        <v>1802.5743572738552</v>
      </c>
      <c r="L98" t="str">
        <f t="shared" si="21"/>
        <v>No Confirmation</v>
      </c>
      <c r="M98" t="str">
        <f t="shared" si="22"/>
        <v>No Trend</v>
      </c>
      <c r="N98">
        <v>52.019207610841335</v>
      </c>
      <c r="O98" t="str">
        <f t="shared" si="23"/>
        <v>No Momentum</v>
      </c>
      <c r="P98" t="str">
        <f t="shared" si="24"/>
        <v>No Trend + Momentum</v>
      </c>
      <c r="Q98">
        <f t="shared" si="25"/>
        <v>11.700000000000045</v>
      </c>
      <c r="R98">
        <f t="shared" si="26"/>
        <v>25.5</v>
      </c>
      <c r="S98">
        <f t="shared" si="27"/>
        <v>0.45882352941176646</v>
      </c>
      <c r="T98" t="str">
        <f t="shared" si="28"/>
        <v>No Indication</v>
      </c>
      <c r="U98" t="str">
        <f t="shared" si="29"/>
        <v>No T+M+I</v>
      </c>
      <c r="V98">
        <v>1818.2613835204882</v>
      </c>
      <c r="W98">
        <v>1810.6367886913122</v>
      </c>
      <c r="X98">
        <f t="shared" si="30"/>
        <v>7.624594829175976</v>
      </c>
      <c r="Y98">
        <v>7.7863008735168284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1819.05</v>
      </c>
      <c r="D99">
        <v>1869.9</v>
      </c>
      <c r="E99">
        <v>1805</v>
      </c>
      <c r="F99">
        <v>1865</v>
      </c>
      <c r="G99">
        <v>1846.6333333333332</v>
      </c>
      <c r="H99">
        <v>1834.5302882099022</v>
      </c>
      <c r="I99" t="str">
        <f t="shared" si="20"/>
        <v>UP</v>
      </c>
      <c r="J99">
        <v>1849.2328049843859</v>
      </c>
      <c r="K99">
        <v>1803.1133889907762</v>
      </c>
      <c r="L99" t="str">
        <f t="shared" si="21"/>
        <v>UP</v>
      </c>
      <c r="M99" t="str">
        <f t="shared" si="22"/>
        <v>UP</v>
      </c>
      <c r="N99">
        <v>68.714484044871725</v>
      </c>
      <c r="O99" t="str">
        <f t="shared" si="23"/>
        <v>UP</v>
      </c>
      <c r="P99" t="str">
        <f t="shared" si="24"/>
        <v>UP</v>
      </c>
      <c r="Q99">
        <f t="shared" si="25"/>
        <v>60</v>
      </c>
      <c r="R99">
        <f t="shared" si="26"/>
        <v>64.900000000000091</v>
      </c>
      <c r="S99">
        <f t="shared" si="27"/>
        <v>0.92449922958397401</v>
      </c>
      <c r="T99" t="str">
        <f t="shared" si="28"/>
        <v>UP</v>
      </c>
      <c r="U99" t="str">
        <f t="shared" si="29"/>
        <v>UP</v>
      </c>
      <c r="V99">
        <v>1825.4519399019516</v>
      </c>
      <c r="W99">
        <v>1814.6636932326965</v>
      </c>
      <c r="X99">
        <f t="shared" si="30"/>
        <v>10.788246669255159</v>
      </c>
      <c r="Y99">
        <v>8.3866900326644949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1876.7</v>
      </c>
      <c r="D100">
        <v>1948.5</v>
      </c>
      <c r="E100">
        <v>1875</v>
      </c>
      <c r="F100">
        <v>1891</v>
      </c>
      <c r="G100">
        <v>1904.8333333333333</v>
      </c>
      <c r="H100">
        <v>1869.6818107716176</v>
      </c>
      <c r="I100" t="str">
        <f t="shared" si="20"/>
        <v>UP</v>
      </c>
      <c r="J100">
        <v>1871.2921816545224</v>
      </c>
      <c r="K100">
        <v>1819.0881914372703</v>
      </c>
      <c r="L100" t="str">
        <f t="shared" si="21"/>
        <v>UP</v>
      </c>
      <c r="M100" t="str">
        <f t="shared" si="22"/>
        <v>UP</v>
      </c>
      <c r="N100">
        <v>75.351233943798718</v>
      </c>
      <c r="O100" t="str">
        <f t="shared" si="23"/>
        <v>UP</v>
      </c>
      <c r="P100" t="str">
        <f t="shared" si="24"/>
        <v>UP</v>
      </c>
      <c r="Q100">
        <f t="shared" si="25"/>
        <v>16</v>
      </c>
      <c r="R100">
        <f t="shared" si="26"/>
        <v>73.5</v>
      </c>
      <c r="S100">
        <f t="shared" si="27"/>
        <v>0.21768707482993196</v>
      </c>
      <c r="T100" t="str">
        <f t="shared" si="28"/>
        <v>No Indication</v>
      </c>
      <c r="U100" t="str">
        <f t="shared" si="29"/>
        <v>No T+M+I</v>
      </c>
      <c r="V100">
        <v>1835.5362568401129</v>
      </c>
      <c r="W100">
        <v>1820.318234474719</v>
      </c>
      <c r="X100">
        <f t="shared" si="30"/>
        <v>15.218022365393836</v>
      </c>
      <c r="Y100">
        <v>9.752956499210363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1900</v>
      </c>
      <c r="D101">
        <v>1929</v>
      </c>
      <c r="E101">
        <v>1881.7</v>
      </c>
      <c r="F101">
        <v>1912.95</v>
      </c>
      <c r="G101">
        <v>1907.8833333333332</v>
      </c>
      <c r="H101">
        <v>1888.7825720524754</v>
      </c>
      <c r="I101" t="str">
        <f t="shared" si="20"/>
        <v>UP</v>
      </c>
      <c r="J101">
        <v>1884.1161412868507</v>
      </c>
      <c r="K101">
        <v>1833.0019266734325</v>
      </c>
      <c r="L101" t="str">
        <f t="shared" si="21"/>
        <v>UP</v>
      </c>
      <c r="M101" t="str">
        <f t="shared" si="22"/>
        <v>UP</v>
      </c>
      <c r="N101">
        <v>79.859873473530854</v>
      </c>
      <c r="O101" t="str">
        <f t="shared" si="23"/>
        <v>UP</v>
      </c>
      <c r="P101" t="str">
        <f t="shared" si="24"/>
        <v>UP</v>
      </c>
      <c r="Q101">
        <f t="shared" si="25"/>
        <v>31.25</v>
      </c>
      <c r="R101">
        <f t="shared" si="26"/>
        <v>47.299999999999955</v>
      </c>
      <c r="S101">
        <f t="shared" si="27"/>
        <v>0.66067653276955662</v>
      </c>
      <c r="T101" t="str">
        <f t="shared" si="28"/>
        <v>No Indication</v>
      </c>
      <c r="U101" t="str">
        <f t="shared" si="29"/>
        <v>No T+M+I</v>
      </c>
      <c r="V101">
        <v>1847.4460634800955</v>
      </c>
      <c r="W101">
        <v>1827.179846735851</v>
      </c>
      <c r="X101">
        <f t="shared" si="30"/>
        <v>20.266216744244502</v>
      </c>
      <c r="Y101">
        <v>11.855608548217191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1929</v>
      </c>
      <c r="D102">
        <v>1929</v>
      </c>
      <c r="E102">
        <v>1855</v>
      </c>
      <c r="F102">
        <v>1872</v>
      </c>
      <c r="G102">
        <v>1885.3333333333333</v>
      </c>
      <c r="H102">
        <v>1887.0579526929043</v>
      </c>
      <c r="I102" t="str">
        <f t="shared" si="20"/>
        <v>DOWN</v>
      </c>
      <c r="J102">
        <v>1894.0903321119949</v>
      </c>
      <c r="K102">
        <v>1837.8903874126697</v>
      </c>
      <c r="L102" t="str">
        <f t="shared" si="21"/>
        <v>No Confirmation</v>
      </c>
      <c r="M102" t="str">
        <f t="shared" si="22"/>
        <v>No Trend</v>
      </c>
      <c r="N102">
        <v>55.980747785282006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17</v>
      </c>
      <c r="R102">
        <f t="shared" si="26"/>
        <v>74</v>
      </c>
      <c r="S102">
        <f t="shared" si="27"/>
        <v>0.22972972972972974</v>
      </c>
      <c r="T102" t="str">
        <f t="shared" si="28"/>
        <v>No Indication</v>
      </c>
      <c r="U102" t="str">
        <f t="shared" si="29"/>
        <v>No T+M+I</v>
      </c>
      <c r="V102">
        <v>1851.2235921754655</v>
      </c>
      <c r="W102">
        <v>1830.4998580887509</v>
      </c>
      <c r="X102">
        <f t="shared" si="30"/>
        <v>20.723734086714558</v>
      </c>
      <c r="Y102">
        <v>13.629233655916664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1855</v>
      </c>
      <c r="D103">
        <v>1864.95</v>
      </c>
      <c r="E103">
        <v>1781.05</v>
      </c>
      <c r="F103">
        <v>1827</v>
      </c>
      <c r="G103">
        <v>1824.3333333333333</v>
      </c>
      <c r="H103">
        <v>1855.6956430131188</v>
      </c>
      <c r="I103" t="str">
        <f t="shared" si="20"/>
        <v>DOWN</v>
      </c>
      <c r="J103">
        <v>1887.6147027537738</v>
      </c>
      <c r="K103">
        <v>1825.2591902098543</v>
      </c>
      <c r="L103" t="str">
        <f t="shared" si="21"/>
        <v>No Confirmation</v>
      </c>
      <c r="M103" t="str">
        <f t="shared" si="22"/>
        <v>No Trend</v>
      </c>
      <c r="N103">
        <v>39.682060179892865</v>
      </c>
      <c r="O103" t="str">
        <f t="shared" si="23"/>
        <v>DOWN</v>
      </c>
      <c r="P103" t="str">
        <f t="shared" si="24"/>
        <v>No Trend + Momentum</v>
      </c>
      <c r="Q103">
        <f t="shared" si="25"/>
        <v>45.950000000000045</v>
      </c>
      <c r="R103">
        <f t="shared" si="26"/>
        <v>83.900000000000091</v>
      </c>
      <c r="S103">
        <f t="shared" si="27"/>
        <v>0.54767580452920139</v>
      </c>
      <c r="T103" t="str">
        <f t="shared" si="28"/>
        <v>No Indication</v>
      </c>
      <c r="U103" t="str">
        <f t="shared" si="29"/>
        <v>No T+M+I</v>
      </c>
      <c r="V103">
        <v>1847.4968856869323</v>
      </c>
      <c r="W103">
        <v>1830.2406093414361</v>
      </c>
      <c r="X103">
        <f t="shared" si="30"/>
        <v>17.25627634549619</v>
      </c>
      <c r="Y103">
        <v>14.35464219383257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1820.15</v>
      </c>
      <c r="D104">
        <v>1831</v>
      </c>
      <c r="E104">
        <v>1791.4</v>
      </c>
      <c r="F104">
        <v>1791.4</v>
      </c>
      <c r="G104">
        <v>1804.6000000000001</v>
      </c>
      <c r="H104">
        <v>1830.1478215065595</v>
      </c>
      <c r="I104" t="str">
        <f t="shared" si="20"/>
        <v>DOWN</v>
      </c>
      <c r="J104">
        <v>1875.0336576973796</v>
      </c>
      <c r="K104">
        <v>1817.7349257187757</v>
      </c>
      <c r="L104" t="str">
        <f t="shared" si="21"/>
        <v>DOWN</v>
      </c>
      <c r="M104" t="str">
        <f t="shared" si="22"/>
        <v>DOWN</v>
      </c>
      <c r="N104">
        <v>30.811131540651104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39.599999999999909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1838.8665955812503</v>
      </c>
      <c r="W104">
        <v>1827.3635271679964</v>
      </c>
      <c r="X104">
        <f t="shared" si="30"/>
        <v>11.503068413253914</v>
      </c>
      <c r="Y104">
        <v>13.784327437716838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1821.05</v>
      </c>
      <c r="D105">
        <v>1821.05</v>
      </c>
      <c r="E105">
        <v>1790.15</v>
      </c>
      <c r="F105">
        <v>1790.15</v>
      </c>
      <c r="G105">
        <v>739</v>
      </c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2017-07-05T05:03:21Z</dcterms:created>
  <dcterms:modified xsi:type="dcterms:W3CDTF">2017-09-28T08:42:38Z</dcterms:modified>
</cp:coreProperties>
</file>