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S3" i="1" s="1"/>
  <c r="T3" i="1" s="1"/>
  <c r="Q4" i="1"/>
  <c r="S4" i="1" s="1"/>
  <c r="T4" i="1" s="1"/>
  <c r="Q5" i="1"/>
  <c r="S5" i="1" s="1"/>
  <c r="T5" i="1" s="1"/>
  <c r="Q6" i="1"/>
  <c r="S6" i="1" s="1"/>
  <c r="T6" i="1" s="1"/>
  <c r="Q7" i="1"/>
  <c r="S7" i="1" s="1"/>
  <c r="T7" i="1" s="1"/>
  <c r="Q8" i="1"/>
  <c r="S8" i="1" s="1"/>
  <c r="T8" i="1" s="1"/>
  <c r="Q9" i="1"/>
  <c r="S9" i="1" s="1"/>
  <c r="T9" i="1" s="1"/>
  <c r="Q10" i="1"/>
  <c r="S10" i="1" s="1"/>
  <c r="T10" i="1" s="1"/>
  <c r="Q11" i="1"/>
  <c r="S11" i="1" s="1"/>
  <c r="T11" i="1" s="1"/>
  <c r="Q12" i="1"/>
  <c r="S12" i="1" s="1"/>
  <c r="T12" i="1" s="1"/>
  <c r="Q13" i="1"/>
  <c r="S13" i="1" s="1"/>
  <c r="T13" i="1" s="1"/>
  <c r="Q14" i="1"/>
  <c r="S14" i="1" s="1"/>
  <c r="T14" i="1" s="1"/>
  <c r="Q15" i="1"/>
  <c r="S15" i="1" s="1"/>
  <c r="T15" i="1" s="1"/>
  <c r="Q16" i="1"/>
  <c r="S16" i="1" s="1"/>
  <c r="T16" i="1" s="1"/>
  <c r="Q17" i="1"/>
  <c r="S17" i="1" s="1"/>
  <c r="T17" i="1" s="1"/>
  <c r="Q18" i="1"/>
  <c r="S18" i="1" s="1"/>
  <c r="T18" i="1" s="1"/>
  <c r="Q19" i="1"/>
  <c r="S19" i="1" s="1"/>
  <c r="T19" i="1" s="1"/>
  <c r="Q20" i="1"/>
  <c r="S20" i="1" s="1"/>
  <c r="T20" i="1" s="1"/>
  <c r="Q21" i="1"/>
  <c r="S21" i="1" s="1"/>
  <c r="T21" i="1" s="1"/>
  <c r="Q22" i="1"/>
  <c r="S22" i="1" s="1"/>
  <c r="T22" i="1" s="1"/>
  <c r="Q23" i="1"/>
  <c r="S23" i="1" s="1"/>
  <c r="T23" i="1" s="1"/>
  <c r="Q24" i="1"/>
  <c r="S24" i="1" s="1"/>
  <c r="T24" i="1" s="1"/>
  <c r="Q25" i="1"/>
  <c r="S25" i="1" s="1"/>
  <c r="T25" i="1" s="1"/>
  <c r="Q26" i="1"/>
  <c r="S26" i="1" s="1"/>
  <c r="T26" i="1" s="1"/>
  <c r="Q27" i="1"/>
  <c r="S27" i="1" s="1"/>
  <c r="T27" i="1" s="1"/>
  <c r="Q28" i="1"/>
  <c r="S28" i="1" s="1"/>
  <c r="T28" i="1" s="1"/>
  <c r="Q29" i="1"/>
  <c r="S29" i="1" s="1"/>
  <c r="T29" i="1" s="1"/>
  <c r="Q30" i="1"/>
  <c r="S30" i="1" s="1"/>
  <c r="T30" i="1" s="1"/>
  <c r="Q31" i="1"/>
  <c r="S31" i="1" s="1"/>
  <c r="T31" i="1" s="1"/>
  <c r="Q32" i="1"/>
  <c r="S32" i="1" s="1"/>
  <c r="T32" i="1" s="1"/>
  <c r="Q33" i="1"/>
  <c r="S33" i="1" s="1"/>
  <c r="T33" i="1" s="1"/>
  <c r="Q34" i="1"/>
  <c r="S34" i="1" s="1"/>
  <c r="T34" i="1" s="1"/>
  <c r="Q35" i="1"/>
  <c r="S35" i="1" s="1"/>
  <c r="T35" i="1" s="1"/>
  <c r="Q36" i="1"/>
  <c r="S36" i="1" s="1"/>
  <c r="T36" i="1" s="1"/>
  <c r="Q37" i="1"/>
  <c r="S37" i="1" s="1"/>
  <c r="T37" i="1" s="1"/>
  <c r="Q38" i="1"/>
  <c r="S38" i="1" s="1"/>
  <c r="T38" i="1" s="1"/>
  <c r="Q39" i="1"/>
  <c r="S39" i="1" s="1"/>
  <c r="T39" i="1" s="1"/>
  <c r="Q40" i="1"/>
  <c r="S40" i="1" s="1"/>
  <c r="T40" i="1" s="1"/>
  <c r="Q41" i="1"/>
  <c r="S41" i="1" s="1"/>
  <c r="T41" i="1" s="1"/>
  <c r="Q42" i="1"/>
  <c r="S42" i="1" s="1"/>
  <c r="T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S47" i="1" s="1"/>
  <c r="T47" i="1" s="1"/>
  <c r="Q48" i="1"/>
  <c r="S48" i="1" s="1"/>
  <c r="T48" i="1" s="1"/>
  <c r="Q49" i="1"/>
  <c r="S49" i="1" s="1"/>
  <c r="T49" i="1" s="1"/>
  <c r="Q50" i="1"/>
  <c r="S50" i="1" s="1"/>
  <c r="T50" i="1" s="1"/>
  <c r="Q51" i="1"/>
  <c r="S51" i="1" s="1"/>
  <c r="T51" i="1" s="1"/>
  <c r="Q52" i="1"/>
  <c r="S52" i="1" s="1"/>
  <c r="T52" i="1" s="1"/>
  <c r="Q53" i="1"/>
  <c r="S53" i="1" s="1"/>
  <c r="T53" i="1" s="1"/>
  <c r="Q54" i="1"/>
  <c r="S54" i="1" s="1"/>
  <c r="T54" i="1" s="1"/>
  <c r="Q55" i="1"/>
  <c r="S55" i="1" s="1"/>
  <c r="T55" i="1" s="1"/>
  <c r="Q56" i="1"/>
  <c r="S56" i="1" s="1"/>
  <c r="T56" i="1" s="1"/>
  <c r="Q57" i="1"/>
  <c r="S57" i="1" s="1"/>
  <c r="T57" i="1" s="1"/>
  <c r="Q58" i="1"/>
  <c r="S58" i="1" s="1"/>
  <c r="T58" i="1" s="1"/>
  <c r="Q59" i="1"/>
  <c r="S59" i="1" s="1"/>
  <c r="T59" i="1" s="1"/>
  <c r="Q60" i="1"/>
  <c r="S60" i="1" s="1"/>
  <c r="T60" i="1" s="1"/>
  <c r="Q61" i="1"/>
  <c r="S61" i="1" s="1"/>
  <c r="T61" i="1" s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W2" i="1" a="1"/>
  <c r="N2" i="1" a="1"/>
  <c r="J2" i="1" a="1"/>
  <c r="K2" i="1" a="1"/>
  <c r="V2" i="1" a="1"/>
  <c r="W2" i="1" l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71" i="1"/>
  <c r="W75" i="1"/>
  <c r="W79" i="1"/>
  <c r="W83" i="1"/>
  <c r="W87" i="1"/>
  <c r="W91" i="1"/>
  <c r="W95" i="1"/>
  <c r="W99" i="1"/>
  <c r="W103" i="1"/>
  <c r="W69" i="1"/>
  <c r="W73" i="1"/>
  <c r="W77" i="1"/>
  <c r="W81" i="1"/>
  <c r="W85" i="1"/>
  <c r="W89" i="1"/>
  <c r="W93" i="1"/>
  <c r="W97" i="1"/>
  <c r="W101" i="1"/>
  <c r="V3" i="1"/>
  <c r="V5" i="1"/>
  <c r="X5" i="1" s="1"/>
  <c r="V7" i="1"/>
  <c r="V9" i="1"/>
  <c r="X9" i="1" s="1"/>
  <c r="V11" i="1"/>
  <c r="V13" i="1"/>
  <c r="X13" i="1" s="1"/>
  <c r="V15" i="1"/>
  <c r="V17" i="1"/>
  <c r="X17" i="1" s="1"/>
  <c r="V19" i="1"/>
  <c r="V21" i="1"/>
  <c r="X21" i="1" s="1"/>
  <c r="V23" i="1"/>
  <c r="V25" i="1"/>
  <c r="X25" i="1" s="1"/>
  <c r="V27" i="1"/>
  <c r="V29" i="1"/>
  <c r="X29" i="1" s="1"/>
  <c r="V31" i="1"/>
  <c r="X31" i="1" s="1"/>
  <c r="V33" i="1"/>
  <c r="X33" i="1" s="1"/>
  <c r="V35" i="1"/>
  <c r="X35" i="1" s="1"/>
  <c r="V37" i="1"/>
  <c r="X37" i="1" s="1"/>
  <c r="V39" i="1"/>
  <c r="X39" i="1" s="1"/>
  <c r="V41" i="1"/>
  <c r="X41" i="1" s="1"/>
  <c r="V43" i="1"/>
  <c r="X43" i="1" s="1"/>
  <c r="V45" i="1"/>
  <c r="X45" i="1" s="1"/>
  <c r="V47" i="1"/>
  <c r="X47" i="1" s="1"/>
  <c r="V49" i="1"/>
  <c r="X49" i="1" s="1"/>
  <c r="V51" i="1"/>
  <c r="X51" i="1" s="1"/>
  <c r="V53" i="1"/>
  <c r="X53" i="1" s="1"/>
  <c r="V55" i="1"/>
  <c r="X55" i="1" s="1"/>
  <c r="V57" i="1"/>
  <c r="X57" i="1" s="1"/>
  <c r="V59" i="1"/>
  <c r="X59" i="1" s="1"/>
  <c r="V61" i="1"/>
  <c r="X61" i="1" s="1"/>
  <c r="V63" i="1"/>
  <c r="X63" i="1" s="1"/>
  <c r="V65" i="1"/>
  <c r="X65" i="1" s="1"/>
  <c r="V67" i="1"/>
  <c r="X67" i="1" s="1"/>
  <c r="V69" i="1"/>
  <c r="X69" i="1" s="1"/>
  <c r="V71" i="1"/>
  <c r="X71" i="1" s="1"/>
  <c r="V73" i="1"/>
  <c r="X73" i="1" s="1"/>
  <c r="V75" i="1"/>
  <c r="X75" i="1" s="1"/>
  <c r="V77" i="1"/>
  <c r="X77" i="1" s="1"/>
  <c r="V79" i="1"/>
  <c r="X79" i="1" s="1"/>
  <c r="V81" i="1"/>
  <c r="X81" i="1" s="1"/>
  <c r="V83" i="1"/>
  <c r="X83" i="1" s="1"/>
  <c r="V85" i="1"/>
  <c r="X85" i="1" s="1"/>
  <c r="V87" i="1"/>
  <c r="X87" i="1" s="1"/>
  <c r="V89" i="1"/>
  <c r="X89" i="1" s="1"/>
  <c r="V91" i="1"/>
  <c r="X91" i="1" s="1"/>
  <c r="V93" i="1"/>
  <c r="X93" i="1" s="1"/>
  <c r="V95" i="1"/>
  <c r="X95" i="1" s="1"/>
  <c r="V97" i="1"/>
  <c r="X97" i="1" s="1"/>
  <c r="V99" i="1"/>
  <c r="X99" i="1" s="1"/>
  <c r="V101" i="1"/>
  <c r="X101" i="1" s="1"/>
  <c r="V103" i="1"/>
  <c r="X103" i="1" s="1"/>
  <c r="V2" i="1"/>
  <c r="X2" i="1" s="1"/>
  <c r="V4" i="1"/>
  <c r="X4" i="1" s="1"/>
  <c r="V6" i="1"/>
  <c r="X6" i="1" s="1"/>
  <c r="V8" i="1"/>
  <c r="X8" i="1" s="1"/>
  <c r="V10" i="1"/>
  <c r="X10" i="1" s="1"/>
  <c r="V12" i="1"/>
  <c r="X12" i="1" s="1"/>
  <c r="V14" i="1"/>
  <c r="X14" i="1" s="1"/>
  <c r="V16" i="1"/>
  <c r="X16" i="1" s="1"/>
  <c r="V18" i="1"/>
  <c r="X18" i="1" s="1"/>
  <c r="V20" i="1"/>
  <c r="X20" i="1" s="1"/>
  <c r="V22" i="1"/>
  <c r="X22" i="1" s="1"/>
  <c r="V24" i="1"/>
  <c r="X24" i="1" s="1"/>
  <c r="V26" i="1"/>
  <c r="X26" i="1" s="1"/>
  <c r="V28" i="1"/>
  <c r="X28" i="1" s="1"/>
  <c r="V30" i="1"/>
  <c r="X30" i="1" s="1"/>
  <c r="V32" i="1"/>
  <c r="X32" i="1" s="1"/>
  <c r="V34" i="1"/>
  <c r="X34" i="1" s="1"/>
  <c r="V36" i="1"/>
  <c r="X36" i="1" s="1"/>
  <c r="V38" i="1"/>
  <c r="X38" i="1" s="1"/>
  <c r="V40" i="1"/>
  <c r="X40" i="1" s="1"/>
  <c r="V42" i="1"/>
  <c r="X42" i="1" s="1"/>
  <c r="V44" i="1"/>
  <c r="X44" i="1" s="1"/>
  <c r="V46" i="1"/>
  <c r="X46" i="1" s="1"/>
  <c r="V48" i="1"/>
  <c r="X48" i="1" s="1"/>
  <c r="V50" i="1"/>
  <c r="X50" i="1" s="1"/>
  <c r="V52" i="1"/>
  <c r="X52" i="1" s="1"/>
  <c r="V54" i="1"/>
  <c r="X54" i="1" s="1"/>
  <c r="V56" i="1"/>
  <c r="X56" i="1" s="1"/>
  <c r="V58" i="1"/>
  <c r="X58" i="1" s="1"/>
  <c r="V60" i="1"/>
  <c r="X60" i="1" s="1"/>
  <c r="V62" i="1"/>
  <c r="X62" i="1" s="1"/>
  <c r="V64" i="1"/>
  <c r="X64" i="1" s="1"/>
  <c r="V66" i="1"/>
  <c r="X66" i="1" s="1"/>
  <c r="V68" i="1"/>
  <c r="X68" i="1" s="1"/>
  <c r="V70" i="1"/>
  <c r="X70" i="1" s="1"/>
  <c r="V72" i="1"/>
  <c r="X72" i="1" s="1"/>
  <c r="V74" i="1"/>
  <c r="X74" i="1" s="1"/>
  <c r="V76" i="1"/>
  <c r="X76" i="1" s="1"/>
  <c r="V78" i="1"/>
  <c r="X78" i="1" s="1"/>
  <c r="V80" i="1"/>
  <c r="X80" i="1" s="1"/>
  <c r="V82" i="1"/>
  <c r="X82" i="1" s="1"/>
  <c r="V84" i="1"/>
  <c r="X84" i="1" s="1"/>
  <c r="V86" i="1"/>
  <c r="X86" i="1" s="1"/>
  <c r="V88" i="1"/>
  <c r="X88" i="1" s="1"/>
  <c r="V90" i="1"/>
  <c r="X90" i="1" s="1"/>
  <c r="V92" i="1"/>
  <c r="X92" i="1" s="1"/>
  <c r="V94" i="1"/>
  <c r="X94" i="1" s="1"/>
  <c r="V96" i="1"/>
  <c r="X96" i="1" s="1"/>
  <c r="V98" i="1"/>
  <c r="X98" i="1" s="1"/>
  <c r="V100" i="1"/>
  <c r="X100" i="1" s="1"/>
  <c r="V102" i="1"/>
  <c r="X102" i="1" s="1"/>
  <c r="V104" i="1"/>
  <c r="X104" i="1" s="1"/>
  <c r="N3" i="1"/>
  <c r="O3" i="1" s="1"/>
  <c r="N5" i="1"/>
  <c r="O5" i="1" s="1"/>
  <c r="N7" i="1"/>
  <c r="O7" i="1" s="1"/>
  <c r="N9" i="1"/>
  <c r="O9" i="1" s="1"/>
  <c r="N11" i="1"/>
  <c r="O11" i="1" s="1"/>
  <c r="N13" i="1"/>
  <c r="O13" i="1" s="1"/>
  <c r="N15" i="1"/>
  <c r="O15" i="1" s="1"/>
  <c r="N17" i="1"/>
  <c r="O17" i="1" s="1"/>
  <c r="N19" i="1"/>
  <c r="O19" i="1" s="1"/>
  <c r="N21" i="1"/>
  <c r="O21" i="1" s="1"/>
  <c r="N23" i="1"/>
  <c r="O23" i="1" s="1"/>
  <c r="N25" i="1"/>
  <c r="O25" i="1" s="1"/>
  <c r="N27" i="1"/>
  <c r="O27" i="1" s="1"/>
  <c r="N29" i="1"/>
  <c r="O29" i="1" s="1"/>
  <c r="N31" i="1"/>
  <c r="O31" i="1" s="1"/>
  <c r="N33" i="1"/>
  <c r="O33" i="1" s="1"/>
  <c r="N35" i="1"/>
  <c r="O35" i="1" s="1"/>
  <c r="N37" i="1"/>
  <c r="O37" i="1" s="1"/>
  <c r="N39" i="1"/>
  <c r="O39" i="1" s="1"/>
  <c r="N41" i="1"/>
  <c r="O41" i="1" s="1"/>
  <c r="N43" i="1"/>
  <c r="O43" i="1" s="1"/>
  <c r="N45" i="1"/>
  <c r="O45" i="1" s="1"/>
  <c r="N47" i="1"/>
  <c r="O47" i="1" s="1"/>
  <c r="N49" i="1"/>
  <c r="O49" i="1" s="1"/>
  <c r="N51" i="1"/>
  <c r="O51" i="1" s="1"/>
  <c r="N55" i="1"/>
  <c r="O55" i="1" s="1"/>
  <c r="N57" i="1"/>
  <c r="O57" i="1" s="1"/>
  <c r="N59" i="1"/>
  <c r="O59" i="1" s="1"/>
  <c r="N61" i="1"/>
  <c r="O61" i="1" s="1"/>
  <c r="N67" i="1"/>
  <c r="O67" i="1" s="1"/>
  <c r="N75" i="1"/>
  <c r="O75" i="1" s="1"/>
  <c r="N93" i="1"/>
  <c r="O93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N53" i="1"/>
  <c r="O53" i="1" s="1"/>
  <c r="N63" i="1"/>
  <c r="O63" i="1" s="1"/>
  <c r="N65" i="1"/>
  <c r="O65" i="1" s="1"/>
  <c r="N69" i="1"/>
  <c r="O69" i="1" s="1"/>
  <c r="N71" i="1"/>
  <c r="O71" i="1" s="1"/>
  <c r="N73" i="1"/>
  <c r="O73" i="1" s="1"/>
  <c r="N77" i="1"/>
  <c r="O77" i="1" s="1"/>
  <c r="N79" i="1"/>
  <c r="O79" i="1" s="1"/>
  <c r="N81" i="1"/>
  <c r="O81" i="1" s="1"/>
  <c r="N83" i="1"/>
  <c r="O83" i="1" s="1"/>
  <c r="N85" i="1"/>
  <c r="O85" i="1" s="1"/>
  <c r="N87" i="1"/>
  <c r="O87" i="1" s="1"/>
  <c r="N89" i="1"/>
  <c r="O89" i="1" s="1"/>
  <c r="N91" i="1"/>
  <c r="O91" i="1" s="1"/>
  <c r="N95" i="1"/>
  <c r="O95" i="1" s="1"/>
  <c r="N97" i="1"/>
  <c r="O97" i="1" s="1"/>
  <c r="N99" i="1"/>
  <c r="O99" i="1" s="1"/>
  <c r="N101" i="1"/>
  <c r="O101" i="1" s="1"/>
  <c r="N103" i="1"/>
  <c r="O103" i="1" s="1"/>
  <c r="K3" i="1"/>
  <c r="K5" i="1"/>
  <c r="K7" i="1"/>
  <c r="K9" i="1"/>
  <c r="K11" i="1"/>
  <c r="K15" i="1"/>
  <c r="K19" i="1"/>
  <c r="K27" i="1"/>
  <c r="K4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3" i="1"/>
  <c r="K17" i="1"/>
  <c r="K21" i="1"/>
  <c r="K23" i="1"/>
  <c r="K25" i="1"/>
  <c r="K29" i="1"/>
  <c r="K31" i="1"/>
  <c r="K33" i="1"/>
  <c r="K35" i="1"/>
  <c r="K37" i="1"/>
  <c r="K39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K83" i="1"/>
  <c r="K85" i="1"/>
  <c r="K87" i="1"/>
  <c r="K89" i="1"/>
  <c r="K93" i="1"/>
  <c r="K97" i="1"/>
  <c r="K101" i="1"/>
  <c r="K71" i="1"/>
  <c r="K91" i="1"/>
  <c r="K95" i="1"/>
  <c r="K99" i="1"/>
  <c r="K103" i="1"/>
  <c r="J13" i="1"/>
  <c r="L13" i="1" s="1"/>
  <c r="J2" i="1"/>
  <c r="L2" i="1" s="1"/>
  <c r="J4" i="1"/>
  <c r="L4" i="1" s="1"/>
  <c r="J6" i="1"/>
  <c r="L6" i="1" s="1"/>
  <c r="J8" i="1"/>
  <c r="L8" i="1" s="1"/>
  <c r="J10" i="1"/>
  <c r="L10" i="1" s="1"/>
  <c r="J12" i="1"/>
  <c r="J14" i="1"/>
  <c r="L14" i="1" s="1"/>
  <c r="J16" i="1"/>
  <c r="J18" i="1"/>
  <c r="L18" i="1" s="1"/>
  <c r="J20" i="1"/>
  <c r="J22" i="1"/>
  <c r="L22" i="1" s="1"/>
  <c r="J24" i="1"/>
  <c r="L24" i="1" s="1"/>
  <c r="J26" i="1"/>
  <c r="L26" i="1" s="1"/>
  <c r="J28" i="1"/>
  <c r="L28" i="1" s="1"/>
  <c r="J30" i="1"/>
  <c r="L30" i="1" s="1"/>
  <c r="J32" i="1"/>
  <c r="J34" i="1"/>
  <c r="L34" i="1" s="1"/>
  <c r="J36" i="1"/>
  <c r="J38" i="1"/>
  <c r="L38" i="1" s="1"/>
  <c r="J40" i="1"/>
  <c r="J42" i="1"/>
  <c r="L42" i="1" s="1"/>
  <c r="J44" i="1"/>
  <c r="J46" i="1"/>
  <c r="L46" i="1" s="1"/>
  <c r="J48" i="1"/>
  <c r="J50" i="1"/>
  <c r="L50" i="1" s="1"/>
  <c r="J52" i="1"/>
  <c r="J54" i="1"/>
  <c r="L54" i="1" s="1"/>
  <c r="J56" i="1"/>
  <c r="J58" i="1"/>
  <c r="L58" i="1" s="1"/>
  <c r="J60" i="1"/>
  <c r="L60" i="1" s="1"/>
  <c r="J62" i="1"/>
  <c r="L62" i="1" s="1"/>
  <c r="J64" i="1"/>
  <c r="L64" i="1" s="1"/>
  <c r="J66" i="1"/>
  <c r="L66" i="1" s="1"/>
  <c r="J68" i="1"/>
  <c r="L68" i="1" s="1"/>
  <c r="J70" i="1"/>
  <c r="L70" i="1" s="1"/>
  <c r="J72" i="1"/>
  <c r="J74" i="1"/>
  <c r="L74" i="1" s="1"/>
  <c r="J76" i="1"/>
  <c r="J78" i="1"/>
  <c r="L78" i="1" s="1"/>
  <c r="J80" i="1"/>
  <c r="L80" i="1" s="1"/>
  <c r="J82" i="1"/>
  <c r="L82" i="1" s="1"/>
  <c r="J84" i="1"/>
  <c r="L84" i="1" s="1"/>
  <c r="J86" i="1"/>
  <c r="L86" i="1" s="1"/>
  <c r="J88" i="1"/>
  <c r="L88" i="1" s="1"/>
  <c r="J90" i="1"/>
  <c r="L90" i="1" s="1"/>
  <c r="J92" i="1"/>
  <c r="L92" i="1" s="1"/>
  <c r="J94" i="1"/>
  <c r="L94" i="1" s="1"/>
  <c r="J96" i="1"/>
  <c r="J98" i="1"/>
  <c r="L98" i="1" s="1"/>
  <c r="J100" i="1"/>
  <c r="J102" i="1"/>
  <c r="L102" i="1" s="1"/>
  <c r="J104" i="1"/>
  <c r="J3" i="1"/>
  <c r="L3" i="1" s="1"/>
  <c r="J5" i="1"/>
  <c r="L5" i="1" s="1"/>
  <c r="J7" i="1"/>
  <c r="L7" i="1" s="1"/>
  <c r="J9" i="1"/>
  <c r="L9" i="1" s="1"/>
  <c r="J11" i="1"/>
  <c r="L11" i="1" s="1"/>
  <c r="J15" i="1"/>
  <c r="L15" i="1" s="1"/>
  <c r="J17" i="1"/>
  <c r="L17" i="1" s="1"/>
  <c r="J19" i="1"/>
  <c r="J21" i="1"/>
  <c r="L21" i="1" s="1"/>
  <c r="J23" i="1"/>
  <c r="L23" i="1" s="1"/>
  <c r="J25" i="1"/>
  <c r="L25" i="1" s="1"/>
  <c r="J27" i="1"/>
  <c r="L27" i="1" s="1"/>
  <c r="J29" i="1"/>
  <c r="L29" i="1" s="1"/>
  <c r="J31" i="1"/>
  <c r="L31" i="1" s="1"/>
  <c r="J33" i="1"/>
  <c r="L33" i="1" s="1"/>
  <c r="J35" i="1"/>
  <c r="L35" i="1" s="1"/>
  <c r="J37" i="1"/>
  <c r="L37" i="1" s="1"/>
  <c r="J39" i="1"/>
  <c r="L39" i="1" s="1"/>
  <c r="J41" i="1"/>
  <c r="L41" i="1" s="1"/>
  <c r="J43" i="1"/>
  <c r="J45" i="1"/>
  <c r="L45" i="1" s="1"/>
  <c r="J47" i="1"/>
  <c r="J49" i="1"/>
  <c r="L49" i="1" s="1"/>
  <c r="J51" i="1"/>
  <c r="J53" i="1"/>
  <c r="L53" i="1" s="1"/>
  <c r="J55" i="1"/>
  <c r="J57" i="1"/>
  <c r="L57" i="1" s="1"/>
  <c r="J59" i="1"/>
  <c r="L59" i="1" s="1"/>
  <c r="J61" i="1"/>
  <c r="L61" i="1" s="1"/>
  <c r="J63" i="1"/>
  <c r="L63" i="1" s="1"/>
  <c r="J65" i="1"/>
  <c r="L65" i="1" s="1"/>
  <c r="J69" i="1"/>
  <c r="L69" i="1" s="1"/>
  <c r="J71" i="1"/>
  <c r="L71" i="1" s="1"/>
  <c r="J67" i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J73" i="1"/>
  <c r="L73" i="1" s="1"/>
  <c r="J77" i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H2" i="1" a="1"/>
  <c r="L77" i="1" l="1"/>
  <c r="L103" i="1"/>
  <c r="L67" i="1"/>
  <c r="L55" i="1"/>
  <c r="L51" i="1"/>
  <c r="L47" i="1"/>
  <c r="L43" i="1"/>
  <c r="L19" i="1"/>
  <c r="L104" i="1"/>
  <c r="L100" i="1"/>
  <c r="L96" i="1"/>
  <c r="L76" i="1"/>
  <c r="L72" i="1"/>
  <c r="L56" i="1"/>
  <c r="L52" i="1"/>
  <c r="L48" i="1"/>
  <c r="L44" i="1"/>
  <c r="L40" i="1"/>
  <c r="L36" i="1"/>
  <c r="L32" i="1"/>
  <c r="L20" i="1"/>
  <c r="L16" i="1"/>
  <c r="L12" i="1"/>
  <c r="X27" i="1"/>
  <c r="X23" i="1"/>
  <c r="X19" i="1"/>
  <c r="X15" i="1"/>
  <c r="X11" i="1"/>
  <c r="X7" i="1"/>
  <c r="X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Y2" i="1" a="1"/>
  <c r="Y3" i="1" l="1"/>
  <c r="Y7" i="1"/>
  <c r="Y11" i="1"/>
  <c r="Y15" i="1"/>
  <c r="Y19" i="1"/>
  <c r="Y23" i="1"/>
  <c r="Y27" i="1"/>
  <c r="Y31" i="1"/>
  <c r="Z31" i="1" s="1"/>
  <c r="Y35" i="1"/>
  <c r="Z35" i="1" s="1"/>
  <c r="Y39" i="1"/>
  <c r="Z39" i="1" s="1"/>
  <c r="Y43" i="1"/>
  <c r="Z43" i="1" s="1"/>
  <c r="Y47" i="1"/>
  <c r="Z47" i="1" s="1"/>
  <c r="Y51" i="1"/>
  <c r="Z51" i="1" s="1"/>
  <c r="Y55" i="1"/>
  <c r="Z55" i="1" s="1"/>
  <c r="Y59" i="1"/>
  <c r="Z59" i="1" s="1"/>
  <c r="Y63" i="1"/>
  <c r="Z63" i="1" s="1"/>
  <c r="Y67" i="1"/>
  <c r="Z67" i="1" s="1"/>
  <c r="Y71" i="1"/>
  <c r="Z71" i="1" s="1"/>
  <c r="Y75" i="1"/>
  <c r="Z75" i="1" s="1"/>
  <c r="Y79" i="1"/>
  <c r="Z79" i="1" s="1"/>
  <c r="Y83" i="1"/>
  <c r="Z83" i="1" s="1"/>
  <c r="Y87" i="1"/>
  <c r="Z87" i="1" s="1"/>
  <c r="Y91" i="1"/>
  <c r="Z91" i="1" s="1"/>
  <c r="Y95" i="1"/>
  <c r="Z95" i="1" s="1"/>
  <c r="Y99" i="1"/>
  <c r="Z99" i="1" s="1"/>
  <c r="Y103" i="1"/>
  <c r="Z103" i="1" s="1"/>
  <c r="Y4" i="1"/>
  <c r="Z4" i="1" s="1"/>
  <c r="Y8" i="1"/>
  <c r="Z8" i="1" s="1"/>
  <c r="Y12" i="1"/>
  <c r="Z12" i="1" s="1"/>
  <c r="Y16" i="1"/>
  <c r="Z16" i="1" s="1"/>
  <c r="Y20" i="1"/>
  <c r="Z20" i="1" s="1"/>
  <c r="Y24" i="1"/>
  <c r="Z24" i="1" s="1"/>
  <c r="Y28" i="1"/>
  <c r="Z28" i="1" s="1"/>
  <c r="Y32" i="1"/>
  <c r="Z32" i="1" s="1"/>
  <c r="Y36" i="1"/>
  <c r="Z36" i="1" s="1"/>
  <c r="Y40" i="1"/>
  <c r="Z40" i="1" s="1"/>
  <c r="Y44" i="1"/>
  <c r="Z44" i="1" s="1"/>
  <c r="Y48" i="1"/>
  <c r="Z48" i="1" s="1"/>
  <c r="Y52" i="1"/>
  <c r="Z52" i="1" s="1"/>
  <c r="Y56" i="1"/>
  <c r="Z56" i="1" s="1"/>
  <c r="Y60" i="1"/>
  <c r="Z60" i="1" s="1"/>
  <c r="Y64" i="1"/>
  <c r="Z64" i="1" s="1"/>
  <c r="Y68" i="1"/>
  <c r="Z68" i="1" s="1"/>
  <c r="Y72" i="1"/>
  <c r="Z72" i="1" s="1"/>
  <c r="Y76" i="1"/>
  <c r="Z76" i="1" s="1"/>
  <c r="Y80" i="1"/>
  <c r="Z80" i="1" s="1"/>
  <c r="Y84" i="1"/>
  <c r="Z84" i="1" s="1"/>
  <c r="Y88" i="1"/>
  <c r="Z88" i="1" s="1"/>
  <c r="Y92" i="1"/>
  <c r="Z92" i="1" s="1"/>
  <c r="Y96" i="1"/>
  <c r="Z96" i="1" s="1"/>
  <c r="Y100" i="1"/>
  <c r="Z100" i="1" s="1"/>
  <c r="Y104" i="1"/>
  <c r="Z104" i="1" s="1"/>
  <c r="Y5" i="1"/>
  <c r="Z5" i="1" s="1"/>
  <c r="Y9" i="1"/>
  <c r="Z9" i="1" s="1"/>
  <c r="Y13" i="1"/>
  <c r="Z13" i="1" s="1"/>
  <c r="Y17" i="1"/>
  <c r="Z17" i="1" s="1"/>
  <c r="Y21" i="1"/>
  <c r="Z21" i="1" s="1"/>
  <c r="Y25" i="1"/>
  <c r="Z25" i="1" s="1"/>
  <c r="Y29" i="1"/>
  <c r="Z29" i="1" s="1"/>
  <c r="Y33" i="1"/>
  <c r="Z33" i="1" s="1"/>
  <c r="Y37" i="1"/>
  <c r="Z37" i="1" s="1"/>
  <c r="Y41" i="1"/>
  <c r="Z41" i="1" s="1"/>
  <c r="Y45" i="1"/>
  <c r="Z45" i="1" s="1"/>
  <c r="Y49" i="1"/>
  <c r="Z49" i="1" s="1"/>
  <c r="Y53" i="1"/>
  <c r="Z53" i="1" s="1"/>
  <c r="Y57" i="1"/>
  <c r="Z57" i="1" s="1"/>
  <c r="Y61" i="1"/>
  <c r="Z61" i="1" s="1"/>
  <c r="Y65" i="1"/>
  <c r="Z65" i="1" s="1"/>
  <c r="Y69" i="1"/>
  <c r="Z69" i="1" s="1"/>
  <c r="Y73" i="1"/>
  <c r="Z73" i="1" s="1"/>
  <c r="Y77" i="1"/>
  <c r="Z77" i="1" s="1"/>
  <c r="Y81" i="1"/>
  <c r="Z81" i="1" s="1"/>
  <c r="Y85" i="1"/>
  <c r="Z85" i="1" s="1"/>
  <c r="Y89" i="1"/>
  <c r="Z89" i="1" s="1"/>
  <c r="Y93" i="1"/>
  <c r="Z93" i="1" s="1"/>
  <c r="Y97" i="1"/>
  <c r="Z97" i="1" s="1"/>
  <c r="Y101" i="1"/>
  <c r="Z101" i="1" s="1"/>
  <c r="Y2" i="1"/>
  <c r="Z2" i="1" s="1"/>
  <c r="Y6" i="1"/>
  <c r="Z6" i="1" s="1"/>
  <c r="Y10" i="1"/>
  <c r="Z10" i="1" s="1"/>
  <c r="Y14" i="1"/>
  <c r="Z14" i="1" s="1"/>
  <c r="Y18" i="1"/>
  <c r="Z18" i="1" s="1"/>
  <c r="Y22" i="1"/>
  <c r="Z22" i="1" s="1"/>
  <c r="Y26" i="1"/>
  <c r="Z26" i="1" s="1"/>
  <c r="Y30" i="1"/>
  <c r="Z30" i="1" s="1"/>
  <c r="Y34" i="1"/>
  <c r="Z34" i="1" s="1"/>
  <c r="Y38" i="1"/>
  <c r="Z38" i="1" s="1"/>
  <c r="Y42" i="1"/>
  <c r="Z42" i="1" s="1"/>
  <c r="Y46" i="1"/>
  <c r="Z46" i="1" s="1"/>
  <c r="Y50" i="1"/>
  <c r="Z50" i="1" s="1"/>
  <c r="Y54" i="1"/>
  <c r="Z54" i="1" s="1"/>
  <c r="Y58" i="1"/>
  <c r="Z58" i="1" s="1"/>
  <c r="Y62" i="1"/>
  <c r="Z62" i="1" s="1"/>
  <c r="Y66" i="1"/>
  <c r="Z66" i="1" s="1"/>
  <c r="Y70" i="1"/>
  <c r="Z70" i="1" s="1"/>
  <c r="Y74" i="1"/>
  <c r="Z74" i="1" s="1"/>
  <c r="Y78" i="1"/>
  <c r="Z78" i="1" s="1"/>
  <c r="Y82" i="1"/>
  <c r="Z82" i="1" s="1"/>
  <c r="Y86" i="1"/>
  <c r="Z86" i="1" s="1"/>
  <c r="Y90" i="1"/>
  <c r="Z90" i="1" s="1"/>
  <c r="Y94" i="1"/>
  <c r="Z94" i="1" s="1"/>
  <c r="Y98" i="1"/>
  <c r="Z98" i="1" s="1"/>
  <c r="Y102" i="1"/>
  <c r="Z102" i="1" s="1"/>
  <c r="AB91" i="1"/>
  <c r="I91" i="1"/>
  <c r="M91" i="1" s="1"/>
  <c r="P91" i="1" s="1"/>
  <c r="U91" i="1" s="1"/>
  <c r="AA91" i="1" s="1"/>
  <c r="AB84" i="1"/>
  <c r="I84" i="1"/>
  <c r="M84" i="1" s="1"/>
  <c r="P84" i="1" s="1"/>
  <c r="U84" i="1" s="1"/>
  <c r="AA84" i="1" s="1"/>
  <c r="AC84" i="1" s="1"/>
  <c r="Z3" i="1"/>
  <c r="Z27" i="1"/>
  <c r="AB99" i="1"/>
  <c r="I99" i="1"/>
  <c r="M99" i="1" s="1"/>
  <c r="P99" i="1" s="1"/>
  <c r="U99" i="1" s="1"/>
  <c r="AA99" i="1" s="1"/>
  <c r="AC99" i="1" s="1"/>
  <c r="AB83" i="1"/>
  <c r="I83" i="1"/>
  <c r="M83" i="1" s="1"/>
  <c r="P83" i="1" s="1"/>
  <c r="U83" i="1" s="1"/>
  <c r="AA83" i="1" s="1"/>
  <c r="AC83" i="1" s="1"/>
  <c r="AB75" i="1"/>
  <c r="I75" i="1"/>
  <c r="M75" i="1" s="1"/>
  <c r="P75" i="1" s="1"/>
  <c r="U75" i="1" s="1"/>
  <c r="AA75" i="1" s="1"/>
  <c r="AC75" i="1" s="1"/>
  <c r="AB67" i="1"/>
  <c r="I67" i="1"/>
  <c r="M67" i="1" s="1"/>
  <c r="P67" i="1" s="1"/>
  <c r="U67" i="1" s="1"/>
  <c r="AA67" i="1" s="1"/>
  <c r="AC67" i="1" s="1"/>
  <c r="AB97" i="1"/>
  <c r="I97" i="1"/>
  <c r="M97" i="1" s="1"/>
  <c r="P97" i="1" s="1"/>
  <c r="U97" i="1" s="1"/>
  <c r="AA97" i="1" s="1"/>
  <c r="AC97" i="1" s="1"/>
  <c r="AB89" i="1"/>
  <c r="I89" i="1"/>
  <c r="M89" i="1" s="1"/>
  <c r="P89" i="1" s="1"/>
  <c r="U89" i="1" s="1"/>
  <c r="AA89" i="1" s="1"/>
  <c r="AC89" i="1" s="1"/>
  <c r="AB81" i="1"/>
  <c r="I81" i="1"/>
  <c r="M81" i="1" s="1"/>
  <c r="P81" i="1" s="1"/>
  <c r="U81" i="1" s="1"/>
  <c r="AA81" i="1" s="1"/>
  <c r="AC81" i="1" s="1"/>
  <c r="AB73" i="1"/>
  <c r="I73" i="1"/>
  <c r="M73" i="1" s="1"/>
  <c r="P73" i="1" s="1"/>
  <c r="U73" i="1" s="1"/>
  <c r="AA73" i="1" s="1"/>
  <c r="AC73" i="1" s="1"/>
  <c r="AB65" i="1"/>
  <c r="I65" i="1"/>
  <c r="M65" i="1" s="1"/>
  <c r="P65" i="1" s="1"/>
  <c r="U65" i="1" s="1"/>
  <c r="AA65" i="1" s="1"/>
  <c r="AC65" i="1" s="1"/>
  <c r="AB61" i="1"/>
  <c r="I61" i="1"/>
  <c r="M61" i="1" s="1"/>
  <c r="P61" i="1" s="1"/>
  <c r="U61" i="1" s="1"/>
  <c r="AA61" i="1" s="1"/>
  <c r="AC61" i="1" s="1"/>
  <c r="AB57" i="1"/>
  <c r="I57" i="1"/>
  <c r="M57" i="1" s="1"/>
  <c r="P57" i="1" s="1"/>
  <c r="U57" i="1" s="1"/>
  <c r="AA57" i="1" s="1"/>
  <c r="AC57" i="1" s="1"/>
  <c r="AB53" i="1"/>
  <c r="I53" i="1"/>
  <c r="M53" i="1" s="1"/>
  <c r="P53" i="1" s="1"/>
  <c r="U53" i="1" s="1"/>
  <c r="AA53" i="1" s="1"/>
  <c r="AC53" i="1" s="1"/>
  <c r="AB49" i="1"/>
  <c r="I49" i="1"/>
  <c r="M49" i="1" s="1"/>
  <c r="P49" i="1" s="1"/>
  <c r="U49" i="1" s="1"/>
  <c r="AA49" i="1" s="1"/>
  <c r="AC49" i="1" s="1"/>
  <c r="AB45" i="1"/>
  <c r="I45" i="1"/>
  <c r="M45" i="1" s="1"/>
  <c r="P45" i="1" s="1"/>
  <c r="U45" i="1" s="1"/>
  <c r="AA45" i="1" s="1"/>
  <c r="AC45" i="1" s="1"/>
  <c r="AB41" i="1"/>
  <c r="I41" i="1"/>
  <c r="M41" i="1" s="1"/>
  <c r="P41" i="1" s="1"/>
  <c r="U41" i="1" s="1"/>
  <c r="AA41" i="1" s="1"/>
  <c r="AC41" i="1" s="1"/>
  <c r="AB37" i="1"/>
  <c r="I37" i="1"/>
  <c r="M37" i="1" s="1"/>
  <c r="P37" i="1" s="1"/>
  <c r="U37" i="1" s="1"/>
  <c r="AA37" i="1" s="1"/>
  <c r="AC37" i="1" s="1"/>
  <c r="AB33" i="1"/>
  <c r="I33" i="1"/>
  <c r="M33" i="1" s="1"/>
  <c r="P33" i="1" s="1"/>
  <c r="U33" i="1" s="1"/>
  <c r="AA33" i="1" s="1"/>
  <c r="AC33" i="1" s="1"/>
  <c r="AB29" i="1"/>
  <c r="I29" i="1"/>
  <c r="M29" i="1" s="1"/>
  <c r="P29" i="1" s="1"/>
  <c r="U29" i="1" s="1"/>
  <c r="AA29" i="1" s="1"/>
  <c r="AC29" i="1" s="1"/>
  <c r="AB25" i="1"/>
  <c r="I25" i="1"/>
  <c r="M25" i="1" s="1"/>
  <c r="P25" i="1" s="1"/>
  <c r="U25" i="1" s="1"/>
  <c r="AA25" i="1" s="1"/>
  <c r="AC25" i="1" s="1"/>
  <c r="AB21" i="1"/>
  <c r="I21" i="1"/>
  <c r="M21" i="1" s="1"/>
  <c r="P21" i="1" s="1"/>
  <c r="U21" i="1" s="1"/>
  <c r="AA21" i="1" s="1"/>
  <c r="AC21" i="1" s="1"/>
  <c r="AB17" i="1"/>
  <c r="I17" i="1"/>
  <c r="M17" i="1" s="1"/>
  <c r="P17" i="1" s="1"/>
  <c r="U17" i="1" s="1"/>
  <c r="AA17" i="1" s="1"/>
  <c r="AC17" i="1" s="1"/>
  <c r="AB13" i="1"/>
  <c r="I13" i="1"/>
  <c r="M13" i="1" s="1"/>
  <c r="P13" i="1" s="1"/>
  <c r="U13" i="1" s="1"/>
  <c r="AA13" i="1" s="1"/>
  <c r="AC13" i="1" s="1"/>
  <c r="AB9" i="1"/>
  <c r="I9" i="1"/>
  <c r="M9" i="1" s="1"/>
  <c r="P9" i="1" s="1"/>
  <c r="U9" i="1" s="1"/>
  <c r="AA9" i="1" s="1"/>
  <c r="AC9" i="1" s="1"/>
  <c r="AB5" i="1"/>
  <c r="I5" i="1"/>
  <c r="M5" i="1" s="1"/>
  <c r="P5" i="1" s="1"/>
  <c r="U5" i="1" s="1"/>
  <c r="AA5" i="1" s="1"/>
  <c r="AC5" i="1" s="1"/>
  <c r="AB104" i="1"/>
  <c r="I104" i="1"/>
  <c r="M104" i="1" s="1"/>
  <c r="P104" i="1" s="1"/>
  <c r="U104" i="1" s="1"/>
  <c r="AA104" i="1" s="1"/>
  <c r="AC104" i="1" s="1"/>
  <c r="AB100" i="1"/>
  <c r="I100" i="1"/>
  <c r="M100" i="1" s="1"/>
  <c r="P100" i="1" s="1"/>
  <c r="U100" i="1" s="1"/>
  <c r="AA100" i="1" s="1"/>
  <c r="AC100" i="1" s="1"/>
  <c r="AB96" i="1"/>
  <c r="I96" i="1"/>
  <c r="M96" i="1" s="1"/>
  <c r="P96" i="1" s="1"/>
  <c r="U96" i="1" s="1"/>
  <c r="AA96" i="1" s="1"/>
  <c r="AC96" i="1" s="1"/>
  <c r="AB92" i="1"/>
  <c r="I92" i="1"/>
  <c r="M92" i="1" s="1"/>
  <c r="P92" i="1" s="1"/>
  <c r="U92" i="1" s="1"/>
  <c r="AA92" i="1" s="1"/>
  <c r="AC92" i="1" s="1"/>
  <c r="AB88" i="1"/>
  <c r="I88" i="1"/>
  <c r="M88" i="1" s="1"/>
  <c r="P88" i="1" s="1"/>
  <c r="U88" i="1" s="1"/>
  <c r="AA88" i="1" s="1"/>
  <c r="AC88" i="1" s="1"/>
  <c r="AB80" i="1"/>
  <c r="I80" i="1"/>
  <c r="M80" i="1" s="1"/>
  <c r="P80" i="1" s="1"/>
  <c r="U80" i="1" s="1"/>
  <c r="AA80" i="1" s="1"/>
  <c r="AC80" i="1" s="1"/>
  <c r="AB76" i="1"/>
  <c r="I76" i="1"/>
  <c r="M76" i="1" s="1"/>
  <c r="P76" i="1" s="1"/>
  <c r="U76" i="1" s="1"/>
  <c r="AA76" i="1" s="1"/>
  <c r="AC76" i="1" s="1"/>
  <c r="AB72" i="1"/>
  <c r="I72" i="1"/>
  <c r="M72" i="1" s="1"/>
  <c r="P72" i="1" s="1"/>
  <c r="U72" i="1" s="1"/>
  <c r="AA72" i="1" s="1"/>
  <c r="AC72" i="1" s="1"/>
  <c r="AB68" i="1"/>
  <c r="I68" i="1"/>
  <c r="M68" i="1" s="1"/>
  <c r="P68" i="1" s="1"/>
  <c r="U68" i="1" s="1"/>
  <c r="AA68" i="1" s="1"/>
  <c r="AC68" i="1" s="1"/>
  <c r="AB64" i="1"/>
  <c r="I64" i="1"/>
  <c r="M64" i="1" s="1"/>
  <c r="P64" i="1" s="1"/>
  <c r="U64" i="1" s="1"/>
  <c r="AA64" i="1" s="1"/>
  <c r="AC64" i="1" s="1"/>
  <c r="AB60" i="1"/>
  <c r="I60" i="1"/>
  <c r="M60" i="1" s="1"/>
  <c r="P60" i="1" s="1"/>
  <c r="U60" i="1" s="1"/>
  <c r="AA60" i="1" s="1"/>
  <c r="AC60" i="1" s="1"/>
  <c r="AB56" i="1"/>
  <c r="I56" i="1"/>
  <c r="M56" i="1" s="1"/>
  <c r="P56" i="1" s="1"/>
  <c r="U56" i="1" s="1"/>
  <c r="AA56" i="1" s="1"/>
  <c r="AC56" i="1" s="1"/>
  <c r="AB52" i="1"/>
  <c r="I52" i="1"/>
  <c r="M52" i="1" s="1"/>
  <c r="P52" i="1" s="1"/>
  <c r="U52" i="1" s="1"/>
  <c r="AA52" i="1" s="1"/>
  <c r="AC52" i="1" s="1"/>
  <c r="AB48" i="1"/>
  <c r="I48" i="1"/>
  <c r="M48" i="1" s="1"/>
  <c r="P48" i="1" s="1"/>
  <c r="U48" i="1" s="1"/>
  <c r="AA48" i="1" s="1"/>
  <c r="AC48" i="1" s="1"/>
  <c r="AB44" i="1"/>
  <c r="I44" i="1"/>
  <c r="M44" i="1" s="1"/>
  <c r="P44" i="1" s="1"/>
  <c r="U44" i="1" s="1"/>
  <c r="AA44" i="1" s="1"/>
  <c r="AC44" i="1" s="1"/>
  <c r="AB40" i="1"/>
  <c r="I40" i="1"/>
  <c r="M40" i="1" s="1"/>
  <c r="P40" i="1" s="1"/>
  <c r="U40" i="1" s="1"/>
  <c r="AA40" i="1" s="1"/>
  <c r="AC40" i="1" s="1"/>
  <c r="AB36" i="1"/>
  <c r="I36" i="1"/>
  <c r="M36" i="1" s="1"/>
  <c r="P36" i="1" s="1"/>
  <c r="U36" i="1" s="1"/>
  <c r="AA36" i="1" s="1"/>
  <c r="AC36" i="1" s="1"/>
  <c r="AB32" i="1"/>
  <c r="I32" i="1"/>
  <c r="M32" i="1" s="1"/>
  <c r="P32" i="1" s="1"/>
  <c r="U32" i="1" s="1"/>
  <c r="AA32" i="1" s="1"/>
  <c r="AC32" i="1" s="1"/>
  <c r="AB28" i="1"/>
  <c r="I28" i="1"/>
  <c r="M28" i="1" s="1"/>
  <c r="P28" i="1" s="1"/>
  <c r="U28" i="1" s="1"/>
  <c r="AA28" i="1" s="1"/>
  <c r="AC28" i="1" s="1"/>
  <c r="AB24" i="1"/>
  <c r="I24" i="1"/>
  <c r="M24" i="1" s="1"/>
  <c r="P24" i="1" s="1"/>
  <c r="U24" i="1" s="1"/>
  <c r="AA24" i="1" s="1"/>
  <c r="AC24" i="1" s="1"/>
  <c r="AB20" i="1"/>
  <c r="I20" i="1"/>
  <c r="M20" i="1" s="1"/>
  <c r="P20" i="1" s="1"/>
  <c r="U20" i="1" s="1"/>
  <c r="AA20" i="1" s="1"/>
  <c r="AC20" i="1" s="1"/>
  <c r="AB16" i="1"/>
  <c r="I16" i="1"/>
  <c r="M16" i="1" s="1"/>
  <c r="P16" i="1" s="1"/>
  <c r="U16" i="1" s="1"/>
  <c r="AA16" i="1" s="1"/>
  <c r="AC16" i="1" s="1"/>
  <c r="AB12" i="1"/>
  <c r="I12" i="1"/>
  <c r="M12" i="1" s="1"/>
  <c r="P12" i="1" s="1"/>
  <c r="U12" i="1" s="1"/>
  <c r="AA12" i="1" s="1"/>
  <c r="AC12" i="1" s="1"/>
  <c r="AB8" i="1"/>
  <c r="I8" i="1"/>
  <c r="M8" i="1" s="1"/>
  <c r="P8" i="1" s="1"/>
  <c r="U8" i="1" s="1"/>
  <c r="AA8" i="1" s="1"/>
  <c r="AC8" i="1" s="1"/>
  <c r="AB4" i="1"/>
  <c r="I4" i="1"/>
  <c r="M4" i="1" s="1"/>
  <c r="P4" i="1" s="1"/>
  <c r="U4" i="1" s="1"/>
  <c r="AA4" i="1" s="1"/>
  <c r="AC4" i="1" s="1"/>
  <c r="Z11" i="1"/>
  <c r="Z19" i="1"/>
  <c r="AB103" i="1"/>
  <c r="I103" i="1"/>
  <c r="M103" i="1" s="1"/>
  <c r="P103" i="1" s="1"/>
  <c r="U103" i="1" s="1"/>
  <c r="AA103" i="1" s="1"/>
  <c r="AC103" i="1" s="1"/>
  <c r="AB95" i="1"/>
  <c r="I95" i="1"/>
  <c r="M95" i="1" s="1"/>
  <c r="P95" i="1" s="1"/>
  <c r="U95" i="1" s="1"/>
  <c r="AA95" i="1" s="1"/>
  <c r="AC95" i="1" s="1"/>
  <c r="AB87" i="1"/>
  <c r="I87" i="1"/>
  <c r="M87" i="1" s="1"/>
  <c r="P87" i="1" s="1"/>
  <c r="U87" i="1" s="1"/>
  <c r="AA87" i="1" s="1"/>
  <c r="AC87" i="1" s="1"/>
  <c r="AB79" i="1"/>
  <c r="I79" i="1"/>
  <c r="M79" i="1" s="1"/>
  <c r="P79" i="1" s="1"/>
  <c r="U79" i="1" s="1"/>
  <c r="AA79" i="1" s="1"/>
  <c r="AC79" i="1" s="1"/>
  <c r="AB71" i="1"/>
  <c r="I71" i="1"/>
  <c r="M71" i="1" s="1"/>
  <c r="P71" i="1" s="1"/>
  <c r="U71" i="1" s="1"/>
  <c r="AA71" i="1" s="1"/>
  <c r="AC71" i="1" s="1"/>
  <c r="AB101" i="1"/>
  <c r="I101" i="1"/>
  <c r="M101" i="1" s="1"/>
  <c r="P101" i="1" s="1"/>
  <c r="U101" i="1" s="1"/>
  <c r="AA101" i="1" s="1"/>
  <c r="AC101" i="1" s="1"/>
  <c r="AB93" i="1"/>
  <c r="I93" i="1"/>
  <c r="M93" i="1" s="1"/>
  <c r="P93" i="1" s="1"/>
  <c r="U93" i="1" s="1"/>
  <c r="AA93" i="1" s="1"/>
  <c r="AC93" i="1" s="1"/>
  <c r="AB85" i="1"/>
  <c r="I85" i="1"/>
  <c r="M85" i="1" s="1"/>
  <c r="P85" i="1" s="1"/>
  <c r="U85" i="1" s="1"/>
  <c r="AA85" i="1" s="1"/>
  <c r="AC85" i="1" s="1"/>
  <c r="AB77" i="1"/>
  <c r="I77" i="1"/>
  <c r="M77" i="1" s="1"/>
  <c r="P77" i="1" s="1"/>
  <c r="U77" i="1" s="1"/>
  <c r="AA77" i="1" s="1"/>
  <c r="AC77" i="1" s="1"/>
  <c r="AB69" i="1"/>
  <c r="I69" i="1"/>
  <c r="M69" i="1" s="1"/>
  <c r="P69" i="1" s="1"/>
  <c r="U69" i="1" s="1"/>
  <c r="AA69" i="1" s="1"/>
  <c r="AC69" i="1" s="1"/>
  <c r="AB63" i="1"/>
  <c r="I63" i="1"/>
  <c r="M63" i="1" s="1"/>
  <c r="P63" i="1" s="1"/>
  <c r="U63" i="1" s="1"/>
  <c r="AA63" i="1" s="1"/>
  <c r="AC63" i="1" s="1"/>
  <c r="AB59" i="1"/>
  <c r="I59" i="1"/>
  <c r="M59" i="1" s="1"/>
  <c r="P59" i="1" s="1"/>
  <c r="U59" i="1" s="1"/>
  <c r="AA59" i="1" s="1"/>
  <c r="AC59" i="1" s="1"/>
  <c r="AB55" i="1"/>
  <c r="I55" i="1"/>
  <c r="M55" i="1" s="1"/>
  <c r="P55" i="1" s="1"/>
  <c r="U55" i="1" s="1"/>
  <c r="AA55" i="1" s="1"/>
  <c r="AC55" i="1" s="1"/>
  <c r="AB51" i="1"/>
  <c r="I51" i="1"/>
  <c r="M51" i="1" s="1"/>
  <c r="P51" i="1" s="1"/>
  <c r="U51" i="1" s="1"/>
  <c r="AA51" i="1" s="1"/>
  <c r="AC51" i="1" s="1"/>
  <c r="AB47" i="1"/>
  <c r="I47" i="1"/>
  <c r="M47" i="1" s="1"/>
  <c r="P47" i="1" s="1"/>
  <c r="U47" i="1" s="1"/>
  <c r="AA47" i="1" s="1"/>
  <c r="AC47" i="1" s="1"/>
  <c r="AB43" i="1"/>
  <c r="I43" i="1"/>
  <c r="M43" i="1" s="1"/>
  <c r="P43" i="1" s="1"/>
  <c r="U43" i="1" s="1"/>
  <c r="AA43" i="1" s="1"/>
  <c r="AC43" i="1" s="1"/>
  <c r="AB39" i="1"/>
  <c r="I39" i="1"/>
  <c r="M39" i="1" s="1"/>
  <c r="P39" i="1" s="1"/>
  <c r="U39" i="1" s="1"/>
  <c r="AA39" i="1" s="1"/>
  <c r="AC39" i="1" s="1"/>
  <c r="AB35" i="1"/>
  <c r="I35" i="1"/>
  <c r="M35" i="1" s="1"/>
  <c r="P35" i="1" s="1"/>
  <c r="U35" i="1" s="1"/>
  <c r="AA35" i="1" s="1"/>
  <c r="AC35" i="1" s="1"/>
  <c r="AB31" i="1"/>
  <c r="I31" i="1"/>
  <c r="M31" i="1" s="1"/>
  <c r="P31" i="1" s="1"/>
  <c r="U31" i="1" s="1"/>
  <c r="AA31" i="1" s="1"/>
  <c r="AC31" i="1" s="1"/>
  <c r="AB27" i="1"/>
  <c r="I27" i="1"/>
  <c r="M27" i="1" s="1"/>
  <c r="P27" i="1" s="1"/>
  <c r="U27" i="1" s="1"/>
  <c r="AA27" i="1" s="1"/>
  <c r="AC27" i="1" s="1"/>
  <c r="AB23" i="1"/>
  <c r="I23" i="1"/>
  <c r="M23" i="1" s="1"/>
  <c r="P23" i="1" s="1"/>
  <c r="U23" i="1" s="1"/>
  <c r="AA23" i="1" s="1"/>
  <c r="AC23" i="1" s="1"/>
  <c r="AB19" i="1"/>
  <c r="I19" i="1"/>
  <c r="M19" i="1" s="1"/>
  <c r="P19" i="1" s="1"/>
  <c r="U19" i="1" s="1"/>
  <c r="AA19" i="1" s="1"/>
  <c r="AC19" i="1" s="1"/>
  <c r="AB15" i="1"/>
  <c r="I15" i="1"/>
  <c r="M15" i="1" s="1"/>
  <c r="P15" i="1" s="1"/>
  <c r="U15" i="1" s="1"/>
  <c r="AB11" i="1"/>
  <c r="I11" i="1"/>
  <c r="M11" i="1" s="1"/>
  <c r="P11" i="1" s="1"/>
  <c r="U11" i="1" s="1"/>
  <c r="AA11" i="1" s="1"/>
  <c r="AC11" i="1" s="1"/>
  <c r="AB7" i="1"/>
  <c r="I7" i="1"/>
  <c r="M7" i="1" s="1"/>
  <c r="P7" i="1" s="1"/>
  <c r="U7" i="1" s="1"/>
  <c r="AA7" i="1" s="1"/>
  <c r="AC7" i="1" s="1"/>
  <c r="AB3" i="1"/>
  <c r="I3" i="1"/>
  <c r="M3" i="1" s="1"/>
  <c r="P3" i="1" s="1"/>
  <c r="U3" i="1" s="1"/>
  <c r="AA3" i="1" s="1"/>
  <c r="AC3" i="1" s="1"/>
  <c r="AB102" i="1"/>
  <c r="I102" i="1"/>
  <c r="M102" i="1" s="1"/>
  <c r="P102" i="1" s="1"/>
  <c r="U102" i="1" s="1"/>
  <c r="AA102" i="1" s="1"/>
  <c r="AC102" i="1" s="1"/>
  <c r="AB98" i="1"/>
  <c r="I98" i="1"/>
  <c r="M98" i="1" s="1"/>
  <c r="P98" i="1" s="1"/>
  <c r="U98" i="1" s="1"/>
  <c r="AA98" i="1" s="1"/>
  <c r="AC98" i="1" s="1"/>
  <c r="AB94" i="1"/>
  <c r="I94" i="1"/>
  <c r="M94" i="1" s="1"/>
  <c r="P94" i="1" s="1"/>
  <c r="U94" i="1" s="1"/>
  <c r="AA94" i="1" s="1"/>
  <c r="AC94" i="1" s="1"/>
  <c r="AB90" i="1"/>
  <c r="I90" i="1"/>
  <c r="M90" i="1" s="1"/>
  <c r="P90" i="1" s="1"/>
  <c r="U90" i="1" s="1"/>
  <c r="AA90" i="1" s="1"/>
  <c r="AC90" i="1" s="1"/>
  <c r="AB86" i="1"/>
  <c r="I86" i="1"/>
  <c r="M86" i="1" s="1"/>
  <c r="P86" i="1" s="1"/>
  <c r="U86" i="1" s="1"/>
  <c r="AA86" i="1" s="1"/>
  <c r="AC86" i="1" s="1"/>
  <c r="AB82" i="1"/>
  <c r="I82" i="1"/>
  <c r="M82" i="1" s="1"/>
  <c r="P82" i="1" s="1"/>
  <c r="U82" i="1" s="1"/>
  <c r="AA82" i="1" s="1"/>
  <c r="AC82" i="1" s="1"/>
  <c r="AB78" i="1"/>
  <c r="I78" i="1"/>
  <c r="M78" i="1" s="1"/>
  <c r="P78" i="1" s="1"/>
  <c r="U78" i="1" s="1"/>
  <c r="AA78" i="1" s="1"/>
  <c r="AC78" i="1" s="1"/>
  <c r="AB74" i="1"/>
  <c r="I74" i="1"/>
  <c r="M74" i="1" s="1"/>
  <c r="P74" i="1" s="1"/>
  <c r="U74" i="1" s="1"/>
  <c r="AA74" i="1" s="1"/>
  <c r="AC74" i="1" s="1"/>
  <c r="AB70" i="1"/>
  <c r="I70" i="1"/>
  <c r="M70" i="1" s="1"/>
  <c r="P70" i="1" s="1"/>
  <c r="U70" i="1" s="1"/>
  <c r="AA70" i="1" s="1"/>
  <c r="AC70" i="1" s="1"/>
  <c r="AB66" i="1"/>
  <c r="I66" i="1"/>
  <c r="M66" i="1" s="1"/>
  <c r="P66" i="1" s="1"/>
  <c r="U66" i="1" s="1"/>
  <c r="AA66" i="1" s="1"/>
  <c r="AC66" i="1" s="1"/>
  <c r="AB62" i="1"/>
  <c r="I62" i="1"/>
  <c r="M62" i="1" s="1"/>
  <c r="P62" i="1" s="1"/>
  <c r="U62" i="1" s="1"/>
  <c r="AA62" i="1" s="1"/>
  <c r="AC62" i="1" s="1"/>
  <c r="AB58" i="1"/>
  <c r="I58" i="1"/>
  <c r="M58" i="1" s="1"/>
  <c r="P58" i="1" s="1"/>
  <c r="U58" i="1" s="1"/>
  <c r="AA58" i="1" s="1"/>
  <c r="AC58" i="1" s="1"/>
  <c r="AB54" i="1"/>
  <c r="I54" i="1"/>
  <c r="M54" i="1" s="1"/>
  <c r="P54" i="1" s="1"/>
  <c r="U54" i="1" s="1"/>
  <c r="AA54" i="1" s="1"/>
  <c r="AC54" i="1" s="1"/>
  <c r="AB50" i="1"/>
  <c r="I50" i="1"/>
  <c r="M50" i="1" s="1"/>
  <c r="P50" i="1" s="1"/>
  <c r="U50" i="1" s="1"/>
  <c r="AA50" i="1" s="1"/>
  <c r="AC50" i="1" s="1"/>
  <c r="AB46" i="1"/>
  <c r="I46" i="1"/>
  <c r="M46" i="1" s="1"/>
  <c r="P46" i="1" s="1"/>
  <c r="U46" i="1" s="1"/>
  <c r="AA46" i="1" s="1"/>
  <c r="AC46" i="1" s="1"/>
  <c r="AB42" i="1"/>
  <c r="I42" i="1"/>
  <c r="M42" i="1" s="1"/>
  <c r="P42" i="1" s="1"/>
  <c r="U42" i="1" s="1"/>
  <c r="AA42" i="1" s="1"/>
  <c r="AC42" i="1" s="1"/>
  <c r="AB38" i="1"/>
  <c r="I38" i="1"/>
  <c r="M38" i="1" s="1"/>
  <c r="P38" i="1" s="1"/>
  <c r="U38" i="1" s="1"/>
  <c r="AA38" i="1" s="1"/>
  <c r="AC38" i="1" s="1"/>
  <c r="AB34" i="1"/>
  <c r="I34" i="1"/>
  <c r="M34" i="1" s="1"/>
  <c r="P34" i="1" s="1"/>
  <c r="U34" i="1" s="1"/>
  <c r="AA34" i="1" s="1"/>
  <c r="AC34" i="1" s="1"/>
  <c r="AB30" i="1"/>
  <c r="I30" i="1"/>
  <c r="M30" i="1" s="1"/>
  <c r="P30" i="1" s="1"/>
  <c r="U30" i="1" s="1"/>
  <c r="AA30" i="1" s="1"/>
  <c r="AC30" i="1" s="1"/>
  <c r="AB26" i="1"/>
  <c r="I26" i="1"/>
  <c r="M26" i="1" s="1"/>
  <c r="P26" i="1" s="1"/>
  <c r="U26" i="1" s="1"/>
  <c r="AA26" i="1" s="1"/>
  <c r="AC26" i="1" s="1"/>
  <c r="AB22" i="1"/>
  <c r="I22" i="1"/>
  <c r="M22" i="1" s="1"/>
  <c r="P22" i="1" s="1"/>
  <c r="U22" i="1" s="1"/>
  <c r="AA22" i="1" s="1"/>
  <c r="AC22" i="1" s="1"/>
  <c r="AB18" i="1"/>
  <c r="I18" i="1"/>
  <c r="M18" i="1" s="1"/>
  <c r="P18" i="1" s="1"/>
  <c r="U18" i="1" s="1"/>
  <c r="AA18" i="1" s="1"/>
  <c r="AC18" i="1" s="1"/>
  <c r="AB14" i="1"/>
  <c r="I14" i="1"/>
  <c r="M14" i="1" s="1"/>
  <c r="P14" i="1" s="1"/>
  <c r="U14" i="1" s="1"/>
  <c r="AA14" i="1" s="1"/>
  <c r="AC14" i="1" s="1"/>
  <c r="AB10" i="1"/>
  <c r="I10" i="1"/>
  <c r="M10" i="1" s="1"/>
  <c r="P10" i="1" s="1"/>
  <c r="U10" i="1" s="1"/>
  <c r="AA10" i="1" s="1"/>
  <c r="AC10" i="1" s="1"/>
  <c r="AB6" i="1"/>
  <c r="I6" i="1"/>
  <c r="M6" i="1" s="1"/>
  <c r="P6" i="1" s="1"/>
  <c r="U6" i="1" s="1"/>
  <c r="AA6" i="1" s="1"/>
  <c r="AC6" i="1" s="1"/>
  <c r="AB2" i="1"/>
  <c r="I2" i="1"/>
  <c r="M2" i="1" s="1"/>
  <c r="P2" i="1" s="1"/>
  <c r="U2" i="1" s="1"/>
  <c r="AA2" i="1" s="1"/>
  <c r="AC2" i="1" s="1"/>
  <c r="Z7" i="1"/>
  <c r="Z15" i="1"/>
  <c r="Z23" i="1"/>
  <c r="AH40" i="1"/>
  <c r="AH39" i="1"/>
  <c r="AH18" i="1"/>
  <c r="AH13" i="1"/>
  <c r="AH33" i="1"/>
  <c r="AH41" i="1"/>
  <c r="AH45" i="1"/>
  <c r="AH26" i="1"/>
  <c r="AH56" i="1"/>
  <c r="AH36" i="1"/>
  <c r="AH52" i="1"/>
  <c r="AH30" i="1"/>
  <c r="AH4" i="1"/>
  <c r="AH2" i="1"/>
  <c r="AH51" i="1"/>
  <c r="AH28" i="1"/>
  <c r="AG2" i="1" l="1"/>
  <c r="AF2" i="1"/>
  <c r="AE2" i="1"/>
  <c r="AD2" i="1"/>
  <c r="AF6" i="1"/>
  <c r="AE6" i="1"/>
  <c r="AG6" i="1"/>
  <c r="AD6" i="1"/>
  <c r="AF10" i="1"/>
  <c r="AE10" i="1"/>
  <c r="AG10" i="1"/>
  <c r="AD10" i="1"/>
  <c r="AF14" i="1"/>
  <c r="AE14" i="1"/>
  <c r="AG14" i="1"/>
  <c r="AD14" i="1"/>
  <c r="AF18" i="1"/>
  <c r="AE18" i="1"/>
  <c r="AG18" i="1"/>
  <c r="AD18" i="1"/>
  <c r="AF22" i="1"/>
  <c r="AE22" i="1"/>
  <c r="AG22" i="1"/>
  <c r="AD22" i="1"/>
  <c r="AF26" i="1"/>
  <c r="AE26" i="1"/>
  <c r="AG26" i="1"/>
  <c r="AD26" i="1"/>
  <c r="AF30" i="1"/>
  <c r="AE30" i="1"/>
  <c r="AG30" i="1"/>
  <c r="AD30" i="1"/>
  <c r="AF34" i="1"/>
  <c r="AE34" i="1"/>
  <c r="AG34" i="1"/>
  <c r="AD34" i="1"/>
  <c r="AF38" i="1"/>
  <c r="AE38" i="1"/>
  <c r="AG38" i="1"/>
  <c r="AD38" i="1"/>
  <c r="AF42" i="1"/>
  <c r="AE42" i="1"/>
  <c r="AG42" i="1"/>
  <c r="AD42" i="1"/>
  <c r="AF46" i="1"/>
  <c r="AE46" i="1"/>
  <c r="AG46" i="1"/>
  <c r="AD46" i="1"/>
  <c r="AF50" i="1"/>
  <c r="AE50" i="1"/>
  <c r="AG50" i="1"/>
  <c r="AD50" i="1"/>
  <c r="AF54" i="1"/>
  <c r="AE54" i="1"/>
  <c r="AG54" i="1"/>
  <c r="AD54" i="1"/>
  <c r="AF58" i="1"/>
  <c r="AE58" i="1"/>
  <c r="AG58" i="1"/>
  <c r="AD58" i="1"/>
  <c r="AF62" i="1"/>
  <c r="AE62" i="1"/>
  <c r="AG62" i="1"/>
  <c r="AD62" i="1"/>
  <c r="AF66" i="1"/>
  <c r="AE66" i="1"/>
  <c r="AG66" i="1"/>
  <c r="AD66" i="1"/>
  <c r="AE70" i="1"/>
  <c r="AG70" i="1"/>
  <c r="AF70" i="1"/>
  <c r="AD70" i="1"/>
  <c r="AE74" i="1"/>
  <c r="AG74" i="1"/>
  <c r="AF74" i="1"/>
  <c r="AD74" i="1"/>
  <c r="AE78" i="1"/>
  <c r="AG78" i="1"/>
  <c r="AF78" i="1"/>
  <c r="AD78" i="1"/>
  <c r="AE82" i="1"/>
  <c r="AG82" i="1"/>
  <c r="AF82" i="1"/>
  <c r="AD82" i="1"/>
  <c r="AE86" i="1"/>
  <c r="AG86" i="1"/>
  <c r="AF86" i="1"/>
  <c r="AD86" i="1"/>
  <c r="AE90" i="1"/>
  <c r="AG90" i="1"/>
  <c r="AF90" i="1"/>
  <c r="AD90" i="1"/>
  <c r="AE94" i="1"/>
  <c r="AG94" i="1"/>
  <c r="AF94" i="1"/>
  <c r="AD94" i="1"/>
  <c r="AE98" i="1"/>
  <c r="AG98" i="1"/>
  <c r="AF98" i="1"/>
  <c r="AD98" i="1"/>
  <c r="AE102" i="1"/>
  <c r="AG102" i="1"/>
  <c r="AF102" i="1"/>
  <c r="AD102" i="1"/>
  <c r="AG3" i="1"/>
  <c r="AD3" i="1"/>
  <c r="AF3" i="1"/>
  <c r="AE3" i="1"/>
  <c r="AG7" i="1"/>
  <c r="AD7" i="1"/>
  <c r="AF7" i="1"/>
  <c r="AE7" i="1"/>
  <c r="AG11" i="1"/>
  <c r="AD11" i="1"/>
  <c r="AF11" i="1"/>
  <c r="AE11" i="1"/>
  <c r="AA15" i="1"/>
  <c r="AC15" i="1" s="1"/>
  <c r="AG19" i="1"/>
  <c r="AD19" i="1"/>
  <c r="AF19" i="1"/>
  <c r="AE19" i="1"/>
  <c r="AG23" i="1"/>
  <c r="AD23" i="1"/>
  <c r="AF23" i="1"/>
  <c r="AE23" i="1"/>
  <c r="AG27" i="1"/>
  <c r="AD27" i="1"/>
  <c r="AF27" i="1"/>
  <c r="AE27" i="1"/>
  <c r="AG31" i="1"/>
  <c r="AD31" i="1"/>
  <c r="AF31" i="1"/>
  <c r="AE31" i="1"/>
  <c r="AG35" i="1"/>
  <c r="AD35" i="1"/>
  <c r="AF35" i="1"/>
  <c r="AE35" i="1"/>
  <c r="AG39" i="1"/>
  <c r="AD39" i="1"/>
  <c r="AF39" i="1"/>
  <c r="AE39" i="1"/>
  <c r="AG43" i="1"/>
  <c r="AD43" i="1"/>
  <c r="AF43" i="1"/>
  <c r="AE43" i="1"/>
  <c r="AG47" i="1"/>
  <c r="AD47" i="1"/>
  <c r="AF47" i="1"/>
  <c r="AE47" i="1"/>
  <c r="AG51" i="1"/>
  <c r="AD51" i="1"/>
  <c r="AF51" i="1"/>
  <c r="AE51" i="1"/>
  <c r="AG55" i="1"/>
  <c r="AD55" i="1"/>
  <c r="AF55" i="1"/>
  <c r="AE55" i="1"/>
  <c r="AG59" i="1"/>
  <c r="AD59" i="1"/>
  <c r="AF59" i="1"/>
  <c r="AE59" i="1"/>
  <c r="AG63" i="1"/>
  <c r="AD63" i="1"/>
  <c r="AF63" i="1"/>
  <c r="AE63" i="1"/>
  <c r="AG69" i="1"/>
  <c r="AF69" i="1"/>
  <c r="AE69" i="1"/>
  <c r="AD69" i="1"/>
  <c r="AG77" i="1"/>
  <c r="AF77" i="1"/>
  <c r="AE77" i="1"/>
  <c r="AD77" i="1"/>
  <c r="AG85" i="1"/>
  <c r="AF85" i="1"/>
  <c r="AE85" i="1"/>
  <c r="AD85" i="1"/>
  <c r="AG93" i="1"/>
  <c r="AF93" i="1"/>
  <c r="AE93" i="1"/>
  <c r="AD93" i="1"/>
  <c r="AG101" i="1"/>
  <c r="AF101" i="1"/>
  <c r="AE101" i="1"/>
  <c r="AD101" i="1"/>
  <c r="AG71" i="1"/>
  <c r="AF71" i="1"/>
  <c r="AD71" i="1"/>
  <c r="AE71" i="1"/>
  <c r="AG79" i="1"/>
  <c r="AF79" i="1"/>
  <c r="AD79" i="1"/>
  <c r="AE79" i="1"/>
  <c r="AG87" i="1"/>
  <c r="AF87" i="1"/>
  <c r="AD87" i="1"/>
  <c r="AE87" i="1"/>
  <c r="AG95" i="1"/>
  <c r="AF95" i="1"/>
  <c r="AD95" i="1"/>
  <c r="AE95" i="1"/>
  <c r="AG103" i="1"/>
  <c r="AF103" i="1"/>
  <c r="AD103" i="1"/>
  <c r="AE103" i="1"/>
  <c r="AF4" i="1"/>
  <c r="AG4" i="1"/>
  <c r="AE4" i="1"/>
  <c r="AD4" i="1"/>
  <c r="AF8" i="1"/>
  <c r="AG8" i="1"/>
  <c r="AE8" i="1"/>
  <c r="AD8" i="1"/>
  <c r="AF12" i="1"/>
  <c r="AG12" i="1"/>
  <c r="AE12" i="1"/>
  <c r="AD12" i="1"/>
  <c r="AF16" i="1"/>
  <c r="AG16" i="1"/>
  <c r="AE16" i="1"/>
  <c r="AD16" i="1"/>
  <c r="AF20" i="1"/>
  <c r="AG20" i="1"/>
  <c r="AE20" i="1"/>
  <c r="AD20" i="1"/>
  <c r="AF24" i="1"/>
  <c r="AG24" i="1"/>
  <c r="AE24" i="1"/>
  <c r="AD24" i="1"/>
  <c r="AF28" i="1"/>
  <c r="AG28" i="1"/>
  <c r="AE28" i="1"/>
  <c r="AD28" i="1"/>
  <c r="AF32" i="1"/>
  <c r="AG32" i="1"/>
  <c r="AE32" i="1"/>
  <c r="AD32" i="1"/>
  <c r="AF36" i="1"/>
  <c r="AG36" i="1"/>
  <c r="AE36" i="1"/>
  <c r="AD36" i="1"/>
  <c r="AF40" i="1"/>
  <c r="AG40" i="1"/>
  <c r="AE40" i="1"/>
  <c r="AD40" i="1"/>
  <c r="AF44" i="1"/>
  <c r="AG44" i="1"/>
  <c r="AE44" i="1"/>
  <c r="AD44" i="1"/>
  <c r="AF48" i="1"/>
  <c r="AG48" i="1"/>
  <c r="AE48" i="1"/>
  <c r="AD48" i="1"/>
  <c r="AF52" i="1"/>
  <c r="AG52" i="1"/>
  <c r="AE52" i="1"/>
  <c r="AD52" i="1"/>
  <c r="AF56" i="1"/>
  <c r="AG56" i="1"/>
  <c r="AE56" i="1"/>
  <c r="AD56" i="1"/>
  <c r="AF60" i="1"/>
  <c r="AG60" i="1"/>
  <c r="AE60" i="1"/>
  <c r="AD60" i="1"/>
  <c r="AF64" i="1"/>
  <c r="AG64" i="1"/>
  <c r="AE64" i="1"/>
  <c r="AD64" i="1"/>
  <c r="AF68" i="1"/>
  <c r="AG68" i="1"/>
  <c r="AE68" i="1"/>
  <c r="AD68" i="1"/>
  <c r="AG72" i="1"/>
  <c r="AE72" i="1"/>
  <c r="AF72" i="1"/>
  <c r="AD72" i="1"/>
  <c r="AG76" i="1"/>
  <c r="AE76" i="1"/>
  <c r="AF76" i="1"/>
  <c r="AD76" i="1"/>
  <c r="AG80" i="1"/>
  <c r="AE80" i="1"/>
  <c r="AF80" i="1"/>
  <c r="AD80" i="1"/>
  <c r="AG88" i="1"/>
  <c r="AE88" i="1"/>
  <c r="AF88" i="1"/>
  <c r="AD88" i="1"/>
  <c r="AG92" i="1"/>
  <c r="AE92" i="1"/>
  <c r="AF92" i="1"/>
  <c r="AD92" i="1"/>
  <c r="AG96" i="1"/>
  <c r="AE96" i="1"/>
  <c r="AF96" i="1"/>
  <c r="AD96" i="1"/>
  <c r="AG100" i="1"/>
  <c r="AE100" i="1"/>
  <c r="AF100" i="1"/>
  <c r="AD100" i="1"/>
  <c r="AG104" i="1"/>
  <c r="AE104" i="1"/>
  <c r="AF104" i="1"/>
  <c r="AD104" i="1"/>
  <c r="AG5" i="1"/>
  <c r="AF5" i="1"/>
  <c r="AD5" i="1"/>
  <c r="AE5" i="1"/>
  <c r="AG9" i="1"/>
  <c r="AF9" i="1"/>
  <c r="AD9" i="1"/>
  <c r="AE9" i="1"/>
  <c r="AG13" i="1"/>
  <c r="AF13" i="1"/>
  <c r="AD13" i="1"/>
  <c r="AE13" i="1"/>
  <c r="AG17" i="1"/>
  <c r="AF17" i="1"/>
  <c r="AD17" i="1"/>
  <c r="AE17" i="1"/>
  <c r="AG21" i="1"/>
  <c r="AF21" i="1"/>
  <c r="AD21" i="1"/>
  <c r="AE21" i="1"/>
  <c r="AH55" i="1"/>
  <c r="AH44" i="1"/>
  <c r="AH19" i="1"/>
  <c r="AH11" i="1"/>
  <c r="AH27" i="1"/>
  <c r="AH42" i="1"/>
  <c r="AH21" i="1"/>
  <c r="AH50" i="1"/>
  <c r="AH5" i="1"/>
  <c r="AH24" i="1"/>
  <c r="AH17" i="1"/>
  <c r="AH34" i="1"/>
  <c r="AH43" i="1"/>
  <c r="AH31" i="1"/>
  <c r="AG25" i="1"/>
  <c r="AF25" i="1"/>
  <c r="AD25" i="1"/>
  <c r="AE25" i="1"/>
  <c r="AG29" i="1"/>
  <c r="AF29" i="1"/>
  <c r="AD29" i="1"/>
  <c r="AE29" i="1"/>
  <c r="AG33" i="1"/>
  <c r="AF33" i="1"/>
  <c r="AD33" i="1"/>
  <c r="AE33" i="1"/>
  <c r="AG37" i="1"/>
  <c r="AF37" i="1"/>
  <c r="AD37" i="1"/>
  <c r="AE37" i="1"/>
  <c r="AG41" i="1"/>
  <c r="AF41" i="1"/>
  <c r="AD41" i="1"/>
  <c r="AE41" i="1"/>
  <c r="AG45" i="1"/>
  <c r="AF45" i="1"/>
  <c r="AD45" i="1"/>
  <c r="AE45" i="1"/>
  <c r="AG49" i="1"/>
  <c r="AF49" i="1"/>
  <c r="AD49" i="1"/>
  <c r="AE49" i="1"/>
  <c r="AG53" i="1"/>
  <c r="AF53" i="1"/>
  <c r="AD53" i="1"/>
  <c r="AE53" i="1"/>
  <c r="AG57" i="1"/>
  <c r="AF57" i="1"/>
  <c r="AD57" i="1"/>
  <c r="AE57" i="1"/>
  <c r="AG61" i="1"/>
  <c r="AF61" i="1"/>
  <c r="AD61" i="1"/>
  <c r="AE61" i="1"/>
  <c r="AG65" i="1"/>
  <c r="AF65" i="1"/>
  <c r="AD65" i="1"/>
  <c r="AE65" i="1"/>
  <c r="AG73" i="1"/>
  <c r="AF73" i="1"/>
  <c r="AE73" i="1"/>
  <c r="AD73" i="1"/>
  <c r="AG81" i="1"/>
  <c r="AF81" i="1"/>
  <c r="AE81" i="1"/>
  <c r="AD81" i="1"/>
  <c r="AG89" i="1"/>
  <c r="AF89" i="1"/>
  <c r="AE89" i="1"/>
  <c r="AD89" i="1"/>
  <c r="AG97" i="1"/>
  <c r="AF97" i="1"/>
  <c r="AE97" i="1"/>
  <c r="AD97" i="1"/>
  <c r="AG67" i="1"/>
  <c r="AD67" i="1"/>
  <c r="AF67" i="1"/>
  <c r="AE67" i="1"/>
  <c r="AG75" i="1"/>
  <c r="AF75" i="1"/>
  <c r="AD75" i="1"/>
  <c r="AE75" i="1"/>
  <c r="AG83" i="1"/>
  <c r="AF83" i="1"/>
  <c r="AD83" i="1"/>
  <c r="AE83" i="1"/>
  <c r="AG99" i="1"/>
  <c r="AF99" i="1"/>
  <c r="AD99" i="1"/>
  <c r="AE99" i="1"/>
  <c r="AG84" i="1"/>
  <c r="AE84" i="1"/>
  <c r="AF84" i="1"/>
  <c r="AD84" i="1"/>
  <c r="AC91" i="1"/>
  <c r="AH46" i="1"/>
  <c r="AH38" i="1"/>
  <c r="AH22" i="1"/>
  <c r="AH7" i="1"/>
  <c r="AH32" i="1"/>
  <c r="AH23" i="1"/>
  <c r="AH15" i="1"/>
  <c r="AH47" i="1"/>
  <c r="AH54" i="1"/>
  <c r="AH14" i="1"/>
  <c r="AH6" i="1"/>
  <c r="AH16" i="1"/>
  <c r="AH48" i="1"/>
  <c r="AH29" i="1"/>
  <c r="AH8" i="1"/>
  <c r="AH37" i="1"/>
  <c r="AH53" i="1"/>
  <c r="AH49" i="1"/>
  <c r="AH25" i="1"/>
  <c r="AH9" i="1"/>
  <c r="AH10" i="1"/>
  <c r="AH35" i="1"/>
  <c r="AH3" i="1"/>
  <c r="AH20" i="1"/>
  <c r="AH12" i="1"/>
  <c r="AG91" i="1" l="1"/>
  <c r="AF91" i="1"/>
  <c r="AD91" i="1"/>
  <c r="AE91" i="1"/>
  <c r="AG15" i="1"/>
  <c r="AD15" i="1"/>
  <c r="AF15" i="1"/>
  <c r="AE15" i="1"/>
</calcChain>
</file>

<file path=xl/sharedStrings.xml><?xml version="1.0" encoding="utf-8"?>
<sst xmlns="http://schemas.openxmlformats.org/spreadsheetml/2006/main" count="138" uniqueCount="35">
  <si>
    <t>Scrip</t>
  </si>
  <si>
    <t>Date</t>
  </si>
  <si>
    <t>Open</t>
  </si>
  <si>
    <t>High</t>
  </si>
  <si>
    <t>Low</t>
  </si>
  <si>
    <t>ASAHIINDIA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</si>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</sst>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216.95</v>
      </c>
      <c r="D2">
        <v>218</v>
      </c>
      <c r="E2">
        <v>215.05</v>
      </c>
      <c r="F2">
        <v>217</v>
      </c>
      <c r="G2">
        <v>216.68333333333331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1.9499999999999886</v>
      </c>
      <c r="R2">
        <f>D2-E2</f>
        <v>2.9499999999999886</v>
      </c>
      <c r="S2">
        <f>Q2/R2</f>
        <v>0.66101694915254106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216.95</v>
      </c>
      <c r="D3">
        <v>229.4</v>
      </c>
      <c r="E3">
        <v>216.1</v>
      </c>
      <c r="F3">
        <v>227</v>
      </c>
      <c r="G3">
        <v>224.16666666666666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10.900000000000006</v>
      </c>
      <c r="R3">
        <f t="shared" ref="R3:R66" si="6">D3-E3</f>
        <v>13.300000000000011</v>
      </c>
      <c r="S3">
        <f t="shared" ref="S3:S66" si="7">Q3/R3</f>
        <v>0.8195488721804508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229.85</v>
      </c>
      <c r="D4">
        <v>229.85</v>
      </c>
      <c r="E4">
        <v>224.15</v>
      </c>
      <c r="F4">
        <v>229</v>
      </c>
      <c r="G4">
        <v>227.66666666666666</v>
      </c>
      <c r="H4">
        <v>222.83888888888887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4.8499999999999943</v>
      </c>
      <c r="R4">
        <f t="shared" si="6"/>
        <v>5.6999999999999886</v>
      </c>
      <c r="S4">
        <f t="shared" si="7"/>
        <v>0.85087719298245679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227.7</v>
      </c>
      <c r="D5">
        <v>236.7</v>
      </c>
      <c r="E5">
        <v>226.3</v>
      </c>
      <c r="F5">
        <v>227</v>
      </c>
      <c r="G5">
        <v>230</v>
      </c>
      <c r="H5">
        <v>226.41944444444442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0.69999999999998863</v>
      </c>
      <c r="R5">
        <f t="shared" si="6"/>
        <v>10.399999999999977</v>
      </c>
      <c r="S5">
        <f t="shared" si="7"/>
        <v>6.7307692307691361E-2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226.75</v>
      </c>
      <c r="D6">
        <v>234.85</v>
      </c>
      <c r="E6">
        <v>226.75</v>
      </c>
      <c r="F6">
        <v>232</v>
      </c>
      <c r="G6">
        <v>231.20000000000002</v>
      </c>
      <c r="H6">
        <v>228.80972222222221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5.25</v>
      </c>
      <c r="R6">
        <f t="shared" si="6"/>
        <v>8.0999999999999943</v>
      </c>
      <c r="S6">
        <f t="shared" si="7"/>
        <v>0.64814814814814858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233.1</v>
      </c>
      <c r="D7">
        <v>236.3</v>
      </c>
      <c r="E7">
        <v>232.5</v>
      </c>
      <c r="F7">
        <v>232</v>
      </c>
      <c r="G7">
        <v>233.6</v>
      </c>
      <c r="H7">
        <v>231.20486111111109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89.473684210526315</v>
      </c>
      <c r="O7" t="str">
        <f t="shared" si="3"/>
        <v>UP</v>
      </c>
      <c r="P7" t="e">
        <f t="shared" si="4"/>
        <v>#N/A</v>
      </c>
      <c r="Q7">
        <f t="shared" si="5"/>
        <v>-0.5</v>
      </c>
      <c r="R7">
        <f t="shared" si="6"/>
        <v>3.8000000000000114</v>
      </c>
      <c r="S7">
        <f t="shared" si="7"/>
        <v>-0.13157894736842066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232.2</v>
      </c>
      <c r="D8">
        <v>236.9</v>
      </c>
      <c r="E8">
        <v>230.45</v>
      </c>
      <c r="F8">
        <v>233</v>
      </c>
      <c r="G8">
        <v>233.45000000000002</v>
      </c>
      <c r="H8">
        <v>232.32743055555557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90.123456790123456</v>
      </c>
      <c r="O8" t="str">
        <f t="shared" si="3"/>
        <v>UP</v>
      </c>
      <c r="P8" t="e">
        <f t="shared" si="4"/>
        <v>#N/A</v>
      </c>
      <c r="Q8">
        <f t="shared" si="5"/>
        <v>2.5500000000000114</v>
      </c>
      <c r="R8">
        <f t="shared" si="6"/>
        <v>6.4500000000000171</v>
      </c>
      <c r="S8">
        <f t="shared" si="7"/>
        <v>0.39534883720930303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238</v>
      </c>
      <c r="D9">
        <v>241.4</v>
      </c>
      <c r="E9">
        <v>233.3</v>
      </c>
      <c r="F9">
        <v>240</v>
      </c>
      <c r="G9">
        <v>238.23333333333335</v>
      </c>
      <c r="H9">
        <v>235.28038194444446</v>
      </c>
      <c r="I9" t="str">
        <f t="shared" si="0"/>
        <v>UP</v>
      </c>
      <c r="J9">
        <v>232.92500000000001</v>
      </c>
      <c r="K9">
        <v>225.57499999999999</v>
      </c>
      <c r="L9" t="str">
        <f t="shared" si="1"/>
        <v>UP</v>
      </c>
      <c r="M9" t="str">
        <f t="shared" si="2"/>
        <v>UP</v>
      </c>
      <c r="N9">
        <v>93.587174348697388</v>
      </c>
      <c r="O9" t="str">
        <f t="shared" si="3"/>
        <v>UP</v>
      </c>
      <c r="P9" t="str">
        <f t="shared" si="4"/>
        <v>UP</v>
      </c>
      <c r="Q9">
        <f t="shared" si="5"/>
        <v>6.6999999999999886</v>
      </c>
      <c r="R9">
        <f t="shared" si="6"/>
        <v>8.0999999999999943</v>
      </c>
      <c r="S9">
        <f t="shared" si="7"/>
        <v>0.82716049382715973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239</v>
      </c>
      <c r="D10">
        <v>239.5</v>
      </c>
      <c r="E10">
        <v>234</v>
      </c>
      <c r="F10">
        <v>239</v>
      </c>
      <c r="G10">
        <v>237.5</v>
      </c>
      <c r="H10">
        <v>236.39019097222223</v>
      </c>
      <c r="I10" t="str">
        <f t="shared" si="0"/>
        <v>UP</v>
      </c>
      <c r="J10">
        <v>234.38611111111112</v>
      </c>
      <c r="K10">
        <v>227.44722222222222</v>
      </c>
      <c r="L10" t="str">
        <f t="shared" si="1"/>
        <v>UP</v>
      </c>
      <c r="M10" t="str">
        <f t="shared" si="2"/>
        <v>UP</v>
      </c>
      <c r="N10">
        <v>88.071664309288082</v>
      </c>
      <c r="O10" t="str">
        <f t="shared" si="3"/>
        <v>UP</v>
      </c>
      <c r="P10" t="str">
        <f t="shared" si="4"/>
        <v>UP</v>
      </c>
      <c r="Q10">
        <f t="shared" si="5"/>
        <v>5</v>
      </c>
      <c r="R10">
        <f t="shared" si="6"/>
        <v>5.5</v>
      </c>
      <c r="S10">
        <f t="shared" si="7"/>
        <v>0.90909090909090906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238.5</v>
      </c>
      <c r="D11">
        <v>257.8</v>
      </c>
      <c r="E11">
        <v>236.25</v>
      </c>
      <c r="F11">
        <v>256</v>
      </c>
      <c r="G11">
        <v>250.01666666666665</v>
      </c>
      <c r="H11">
        <v>243.20342881944444</v>
      </c>
      <c r="I11" t="str">
        <f t="shared" si="0"/>
        <v>UP</v>
      </c>
      <c r="J11">
        <v>239.5891975308642</v>
      </c>
      <c r="K11">
        <v>229.40339506172839</v>
      </c>
      <c r="L11" t="str">
        <f t="shared" si="1"/>
        <v>UP</v>
      </c>
      <c r="M11" t="str">
        <f t="shared" si="2"/>
        <v>UP</v>
      </c>
      <c r="N11">
        <v>94.704066146841797</v>
      </c>
      <c r="O11" t="str">
        <f t="shared" si="3"/>
        <v>UP</v>
      </c>
      <c r="P11" t="str">
        <f t="shared" si="4"/>
        <v>UP</v>
      </c>
      <c r="Q11">
        <f t="shared" si="5"/>
        <v>19.75</v>
      </c>
      <c r="R11">
        <f t="shared" si="6"/>
        <v>21.550000000000011</v>
      </c>
      <c r="S11">
        <f t="shared" si="7"/>
        <v>0.91647331786542874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258</v>
      </c>
      <c r="D12">
        <v>259</v>
      </c>
      <c r="E12">
        <v>242</v>
      </c>
      <c r="F12">
        <v>243</v>
      </c>
      <c r="G12">
        <v>248</v>
      </c>
      <c r="H12">
        <v>245.60171440972221</v>
      </c>
      <c r="I12" t="str">
        <f t="shared" si="0"/>
        <v>DOWN</v>
      </c>
      <c r="J12">
        <v>243.90270919067214</v>
      </c>
      <c r="K12">
        <v>232.20264060356652</v>
      </c>
      <c r="L12" t="str">
        <f t="shared" si="1"/>
        <v>No Confirmation</v>
      </c>
      <c r="M12" t="str">
        <f t="shared" si="2"/>
        <v>No Trend</v>
      </c>
      <c r="N12">
        <v>61.837845225993284</v>
      </c>
      <c r="O12" t="str">
        <f t="shared" si="3"/>
        <v>UP</v>
      </c>
      <c r="P12" t="str">
        <f t="shared" si="4"/>
        <v>No Trend + Momentum</v>
      </c>
      <c r="Q12">
        <f t="shared" si="5"/>
        <v>1</v>
      </c>
      <c r="R12">
        <f t="shared" si="6"/>
        <v>17</v>
      </c>
      <c r="S12">
        <f t="shared" si="7"/>
        <v>5.8823529411764705E-2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245</v>
      </c>
      <c r="D13">
        <v>251</v>
      </c>
      <c r="E13">
        <v>244.1</v>
      </c>
      <c r="F13">
        <v>246</v>
      </c>
      <c r="G13">
        <v>247.03333333333333</v>
      </c>
      <c r="H13">
        <v>246.31752387152778</v>
      </c>
      <c r="I13" t="str">
        <f t="shared" si="0"/>
        <v>DOWN</v>
      </c>
      <c r="J13">
        <v>245.47988492607834</v>
      </c>
      <c r="K13">
        <v>234.84649824721839</v>
      </c>
      <c r="L13" t="str">
        <f t="shared" si="1"/>
        <v>UP</v>
      </c>
      <c r="M13" t="str">
        <f t="shared" si="2"/>
        <v>No Trend</v>
      </c>
      <c r="N13">
        <v>65.310539894665112</v>
      </c>
      <c r="O13" t="str">
        <f t="shared" si="3"/>
        <v>UP</v>
      </c>
      <c r="P13" t="str">
        <f t="shared" si="4"/>
        <v>No Trend + Momentum</v>
      </c>
      <c r="Q13">
        <f t="shared" si="5"/>
        <v>1.9000000000000057</v>
      </c>
      <c r="R13">
        <f t="shared" si="6"/>
        <v>6.9000000000000057</v>
      </c>
      <c r="S13">
        <f t="shared" si="7"/>
        <v>0.27536231884058032</v>
      </c>
      <c r="T13" t="str">
        <f t="shared" si="8"/>
        <v>No Indication</v>
      </c>
      <c r="U13" t="str">
        <f t="shared" si="9"/>
        <v>No T+M+I</v>
      </c>
      <c r="V13">
        <v>235.08333333333334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245</v>
      </c>
      <c r="D14">
        <v>245</v>
      </c>
      <c r="E14">
        <v>236.2</v>
      </c>
      <c r="F14">
        <v>236</v>
      </c>
      <c r="G14">
        <v>239.06666666666669</v>
      </c>
      <c r="H14">
        <v>242.69209526909725</v>
      </c>
      <c r="I14" t="str">
        <f t="shared" si="0"/>
        <v>DOWN</v>
      </c>
      <c r="J14">
        <v>245.37324383139426</v>
      </c>
      <c r="K14">
        <v>235.14727641450318</v>
      </c>
      <c r="L14" t="str">
        <f t="shared" si="1"/>
        <v>No Confirmation</v>
      </c>
      <c r="M14" t="str">
        <f t="shared" si="2"/>
        <v>No Trend</v>
      </c>
      <c r="N14">
        <v>47.355304487484013</v>
      </c>
      <c r="O14" t="str">
        <f t="shared" si="3"/>
        <v>No Momentum</v>
      </c>
      <c r="P14" t="str">
        <f t="shared" si="4"/>
        <v>No Trend + Momentum</v>
      </c>
      <c r="Q14">
        <f t="shared" si="5"/>
        <v>-0.19999999999998863</v>
      </c>
      <c r="R14">
        <f t="shared" si="6"/>
        <v>8.8000000000000114</v>
      </c>
      <c r="S14">
        <f t="shared" si="7"/>
        <v>-2.2727272727271406E-2</v>
      </c>
      <c r="T14" t="str">
        <f t="shared" si="8"/>
        <v>DOWN</v>
      </c>
      <c r="U14" t="str">
        <f t="shared" si="9"/>
        <v>No T+M+I</v>
      </c>
      <c r="V14">
        <v>235.22435897435898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238</v>
      </c>
      <c r="D15">
        <v>240.75</v>
      </c>
      <c r="E15">
        <v>235</v>
      </c>
      <c r="F15">
        <v>240</v>
      </c>
      <c r="G15">
        <v>238.58333333333334</v>
      </c>
      <c r="H15">
        <v>240.63771430121528</v>
      </c>
      <c r="I15" t="str">
        <f t="shared" si="0"/>
        <v>DOWN</v>
      </c>
      <c r="J15">
        <v>244.34585631330665</v>
      </c>
      <c r="K15">
        <v>235.11454832239136</v>
      </c>
      <c r="L15" t="str">
        <f t="shared" si="1"/>
        <v>No Confirmation</v>
      </c>
      <c r="M15" t="str">
        <f t="shared" si="2"/>
        <v>No Trend</v>
      </c>
      <c r="N15">
        <v>53.717340721969862</v>
      </c>
      <c r="O15" t="str">
        <f t="shared" si="3"/>
        <v>No Momentum</v>
      </c>
      <c r="P15" t="str">
        <f t="shared" si="4"/>
        <v>No Trend + Momentum</v>
      </c>
      <c r="Q15">
        <f t="shared" si="5"/>
        <v>5</v>
      </c>
      <c r="R15">
        <f t="shared" si="6"/>
        <v>5.75</v>
      </c>
      <c r="S15">
        <f t="shared" si="7"/>
        <v>0.86956521739130432</v>
      </c>
      <c r="T15" t="str">
        <f t="shared" si="8"/>
        <v>UP</v>
      </c>
      <c r="U15" t="str">
        <f t="shared" si="9"/>
        <v>No T+M+I</v>
      </c>
      <c r="V15">
        <v>235.95907297830374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240.75</v>
      </c>
      <c r="D16">
        <v>244</v>
      </c>
      <c r="E16">
        <v>237.65</v>
      </c>
      <c r="F16">
        <v>241</v>
      </c>
      <c r="G16">
        <v>240.88333333333333</v>
      </c>
      <c r="H16">
        <v>240.7605238172743</v>
      </c>
      <c r="I16" t="str">
        <f t="shared" si="0"/>
        <v>UP</v>
      </c>
      <c r="J16">
        <v>244.26899935479406</v>
      </c>
      <c r="K16">
        <v>235.6779820285266</v>
      </c>
      <c r="L16" t="str">
        <f t="shared" si="1"/>
        <v>No Confirmation</v>
      </c>
      <c r="M16" t="str">
        <f t="shared" si="2"/>
        <v>No Trend</v>
      </c>
      <c r="N16">
        <v>55.401606994768336</v>
      </c>
      <c r="O16" t="str">
        <f t="shared" si="3"/>
        <v>No Momentum</v>
      </c>
      <c r="P16" t="str">
        <f t="shared" si="4"/>
        <v>No Trend + Momentum</v>
      </c>
      <c r="Q16">
        <f t="shared" si="5"/>
        <v>3.3499999999999943</v>
      </c>
      <c r="R16">
        <f t="shared" si="6"/>
        <v>6.3499999999999943</v>
      </c>
      <c r="S16">
        <f t="shared" si="7"/>
        <v>0.52755905511810985</v>
      </c>
      <c r="T16" t="str">
        <f t="shared" si="8"/>
        <v>No Indication</v>
      </c>
      <c r="U16" t="str">
        <f t="shared" si="9"/>
        <v>No T+M+I</v>
      </c>
      <c r="V16">
        <v>236.73460021241087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241.4</v>
      </c>
      <c r="D17">
        <v>244</v>
      </c>
      <c r="E17">
        <v>237</v>
      </c>
      <c r="F17">
        <v>244</v>
      </c>
      <c r="G17">
        <v>241.66666666666666</v>
      </c>
      <c r="H17">
        <v>241.21359524197049</v>
      </c>
      <c r="I17" t="str">
        <f t="shared" si="0"/>
        <v>UP</v>
      </c>
      <c r="J17">
        <v>244.20922172039539</v>
      </c>
      <c r="K17">
        <v>235.97176379996515</v>
      </c>
      <c r="L17" t="str">
        <f t="shared" si="1"/>
        <v>No Confirmation</v>
      </c>
      <c r="M17" t="str">
        <f t="shared" si="2"/>
        <v>No Trend</v>
      </c>
      <c r="N17">
        <v>60.756941068397055</v>
      </c>
      <c r="O17" t="str">
        <f t="shared" si="3"/>
        <v>UP</v>
      </c>
      <c r="P17" t="str">
        <f t="shared" si="4"/>
        <v>No Trend + Momentum</v>
      </c>
      <c r="Q17">
        <f t="shared" si="5"/>
        <v>7</v>
      </c>
      <c r="R17">
        <f t="shared" si="6"/>
        <v>7</v>
      </c>
      <c r="S17">
        <f t="shared" si="7"/>
        <v>1</v>
      </c>
      <c r="T17" t="str">
        <f t="shared" si="8"/>
        <v>UP</v>
      </c>
      <c r="U17" t="str">
        <f t="shared" si="9"/>
        <v>No T+M+I</v>
      </c>
      <c r="V17">
        <v>237.85235402588611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242.05</v>
      </c>
      <c r="D18">
        <v>244</v>
      </c>
      <c r="E18">
        <v>235.3</v>
      </c>
      <c r="F18">
        <v>242</v>
      </c>
      <c r="G18">
        <v>240.43333333333331</v>
      </c>
      <c r="H18">
        <v>240.82346428765192</v>
      </c>
      <c r="I18" t="str">
        <f t="shared" si="0"/>
        <v>UP</v>
      </c>
      <c r="J18">
        <v>244.16272800475198</v>
      </c>
      <c r="K18">
        <v>235.82248295552844</v>
      </c>
      <c r="L18" t="str">
        <f t="shared" si="1"/>
        <v>No Confirmation</v>
      </c>
      <c r="M18" t="str">
        <f t="shared" si="2"/>
        <v>No Trend</v>
      </c>
      <c r="N18">
        <v>55.230273926324671</v>
      </c>
      <c r="O18" t="str">
        <f t="shared" si="3"/>
        <v>No Momentum</v>
      </c>
      <c r="P18" t="str">
        <f t="shared" si="4"/>
        <v>No Trend + Momentum</v>
      </c>
      <c r="Q18">
        <f t="shared" si="5"/>
        <v>6.6999999999999886</v>
      </c>
      <c r="R18">
        <f t="shared" si="6"/>
        <v>8.6999999999999886</v>
      </c>
      <c r="S18">
        <f t="shared" si="7"/>
        <v>0.77011494252873536</v>
      </c>
      <c r="T18" t="str">
        <f t="shared" si="8"/>
        <v>No Indication</v>
      </c>
      <c r="U18" t="str">
        <f t="shared" si="9"/>
        <v>No T+M+I</v>
      </c>
      <c r="V18">
        <v>238.49045340651901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242.35</v>
      </c>
      <c r="D19">
        <v>245</v>
      </c>
      <c r="E19">
        <v>238</v>
      </c>
      <c r="F19">
        <v>243</v>
      </c>
      <c r="G19">
        <v>242</v>
      </c>
      <c r="H19">
        <v>241.41173214382596</v>
      </c>
      <c r="I19" t="str">
        <f t="shared" si="0"/>
        <v>UP</v>
      </c>
      <c r="J19">
        <v>244.34878844814043</v>
      </c>
      <c r="K19">
        <v>236.30637563207767</v>
      </c>
      <c r="L19" t="str">
        <f t="shared" si="1"/>
        <v>No Confirmation</v>
      </c>
      <c r="M19" t="str">
        <f t="shared" si="2"/>
        <v>No Trend</v>
      </c>
      <c r="N19">
        <v>57.638612818472765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7</v>
      </c>
      <c r="S19">
        <f t="shared" si="7"/>
        <v>0.7142857142857143</v>
      </c>
      <c r="T19" t="str">
        <f t="shared" si="8"/>
        <v>No Indication</v>
      </c>
      <c r="U19" t="str">
        <f t="shared" si="9"/>
        <v>No T+M+I</v>
      </c>
      <c r="V19">
        <v>239.18422980551608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243.85</v>
      </c>
      <c r="D20">
        <v>244</v>
      </c>
      <c r="E20">
        <v>240.1</v>
      </c>
      <c r="F20">
        <v>240</v>
      </c>
      <c r="G20">
        <v>241.36666666666667</v>
      </c>
      <c r="H20">
        <v>241.3891994052463</v>
      </c>
      <c r="I20" t="str">
        <f t="shared" si="0"/>
        <v>DOWN</v>
      </c>
      <c r="J20">
        <v>244.27127990410921</v>
      </c>
      <c r="K20">
        <v>237.14940326939376</v>
      </c>
      <c r="L20" t="str">
        <f t="shared" si="1"/>
        <v>No Confirmation</v>
      </c>
      <c r="M20" t="str">
        <f t="shared" si="2"/>
        <v>No Trend</v>
      </c>
      <c r="N20">
        <v>47.963142969703839</v>
      </c>
      <c r="O20" t="str">
        <f t="shared" si="3"/>
        <v>No Momentum</v>
      </c>
      <c r="P20" t="str">
        <f t="shared" si="4"/>
        <v>No Trend + Momentum</v>
      </c>
      <c r="Q20">
        <f t="shared" si="5"/>
        <v>-9.9999999999994316E-2</v>
      </c>
      <c r="R20">
        <f t="shared" si="6"/>
        <v>3.9000000000000057</v>
      </c>
      <c r="S20">
        <f t="shared" si="7"/>
        <v>-2.5641025641024145E-2</v>
      </c>
      <c r="T20" t="str">
        <f t="shared" si="8"/>
        <v>DOWN</v>
      </c>
      <c r="U20" t="str">
        <f t="shared" si="9"/>
        <v>No T+M+I</v>
      </c>
      <c r="V20">
        <v>239.30973291235975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240</v>
      </c>
      <c r="D21">
        <v>242</v>
      </c>
      <c r="E21">
        <v>236.6</v>
      </c>
      <c r="F21">
        <v>238</v>
      </c>
      <c r="G21">
        <v>238.86666666666667</v>
      </c>
      <c r="H21">
        <v>240.12793303595649</v>
      </c>
      <c r="I21" t="str">
        <f t="shared" si="0"/>
        <v>DOWN</v>
      </c>
      <c r="J21">
        <v>243.76655103652939</v>
      </c>
      <c r="K21">
        <v>237.02731365397293</v>
      </c>
      <c r="L21" t="str">
        <f t="shared" si="1"/>
        <v>No Confirmation</v>
      </c>
      <c r="M21" t="str">
        <f t="shared" si="2"/>
        <v>No Trend</v>
      </c>
      <c r="N21">
        <v>42.077103928661288</v>
      </c>
      <c r="O21" t="str">
        <f t="shared" si="3"/>
        <v>No Momentum</v>
      </c>
      <c r="P21" t="str">
        <f t="shared" si="4"/>
        <v>No Trend + Momentum</v>
      </c>
      <c r="Q21">
        <f t="shared" si="5"/>
        <v>1.4000000000000057</v>
      </c>
      <c r="R21">
        <f t="shared" si="6"/>
        <v>5.4000000000000057</v>
      </c>
      <c r="S21">
        <f t="shared" si="7"/>
        <v>0.25925925925926002</v>
      </c>
      <c r="T21" t="str">
        <f t="shared" si="8"/>
        <v>No Indication</v>
      </c>
      <c r="U21" t="str">
        <f t="shared" si="9"/>
        <v>No T+M+I</v>
      </c>
      <c r="V21">
        <v>239.10823554122749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239.95</v>
      </c>
      <c r="D22">
        <v>241</v>
      </c>
      <c r="E22">
        <v>237</v>
      </c>
      <c r="F22">
        <v>241</v>
      </c>
      <c r="G22">
        <v>239.66666666666666</v>
      </c>
      <c r="H22">
        <v>239.89729985131157</v>
      </c>
      <c r="I22" t="str">
        <f t="shared" si="0"/>
        <v>UP</v>
      </c>
      <c r="J22">
        <v>243.15176191730063</v>
      </c>
      <c r="K22">
        <v>237.02124395309005</v>
      </c>
      <c r="L22" t="str">
        <f t="shared" si="1"/>
        <v>No Confirmation</v>
      </c>
      <c r="M22" t="str">
        <f t="shared" si="2"/>
        <v>No Trend</v>
      </c>
      <c r="N22">
        <v>52.912046061470072</v>
      </c>
      <c r="O22" t="str">
        <f t="shared" si="3"/>
        <v>No Momentum</v>
      </c>
      <c r="P22" t="str">
        <f t="shared" si="4"/>
        <v>No Trend + Momentum</v>
      </c>
      <c r="Q22">
        <f t="shared" si="5"/>
        <v>4</v>
      </c>
      <c r="R22">
        <f t="shared" si="6"/>
        <v>4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239.3992762271925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239</v>
      </c>
      <c r="D23">
        <v>267.85000000000002</v>
      </c>
      <c r="E23">
        <v>238.2</v>
      </c>
      <c r="F23">
        <v>268</v>
      </c>
      <c r="G23">
        <v>258.01666666666665</v>
      </c>
      <c r="H23">
        <v>248.95698325898911</v>
      </c>
      <c r="I23" t="str">
        <f t="shared" si="0"/>
        <v>UP</v>
      </c>
      <c r="J23">
        <v>248.64025926901161</v>
      </c>
      <c r="K23">
        <v>237.28318974129226</v>
      </c>
      <c r="L23" t="str">
        <f t="shared" si="1"/>
        <v>UP</v>
      </c>
      <c r="M23" t="str">
        <f t="shared" si="2"/>
        <v>UP</v>
      </c>
      <c r="N23">
        <v>84.831879604476285</v>
      </c>
      <c r="O23" t="str">
        <f t="shared" si="3"/>
        <v>UP</v>
      </c>
      <c r="P23" t="str">
        <f t="shared" si="4"/>
        <v>UP</v>
      </c>
      <c r="Q23">
        <f t="shared" si="5"/>
        <v>29.800000000000011</v>
      </c>
      <c r="R23">
        <f t="shared" si="6"/>
        <v>29.650000000000034</v>
      </c>
      <c r="S23">
        <f t="shared" si="7"/>
        <v>1.0050590219224276</v>
      </c>
      <c r="T23" t="str">
        <f t="shared" si="8"/>
        <v>UP</v>
      </c>
      <c r="U23" t="str">
        <f t="shared" si="9"/>
        <v>UP</v>
      </c>
      <c r="V23">
        <v>243.7993875768552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266.89999999999998</v>
      </c>
      <c r="D24">
        <v>269.39999999999998</v>
      </c>
      <c r="E24">
        <v>262.5</v>
      </c>
      <c r="F24">
        <v>265</v>
      </c>
      <c r="G24">
        <v>265.63333333333333</v>
      </c>
      <c r="H24">
        <v>257.29515829616122</v>
      </c>
      <c r="I24" t="str">
        <f t="shared" si="0"/>
        <v>UP</v>
      </c>
      <c r="J24">
        <v>253.25353498700903</v>
      </c>
      <c r="K24">
        <v>242.88692535433842</v>
      </c>
      <c r="L24" t="str">
        <f t="shared" si="1"/>
        <v>UP</v>
      </c>
      <c r="M24" t="str">
        <f t="shared" si="2"/>
        <v>UP</v>
      </c>
      <c r="N24">
        <v>77.532252071392307</v>
      </c>
      <c r="O24" t="str">
        <f t="shared" si="3"/>
        <v>UP</v>
      </c>
      <c r="P24" t="str">
        <f t="shared" si="4"/>
        <v>UP</v>
      </c>
      <c r="Q24">
        <f t="shared" si="5"/>
        <v>2.5</v>
      </c>
      <c r="R24">
        <f t="shared" si="6"/>
        <v>6.8999999999999773</v>
      </c>
      <c r="S24">
        <f t="shared" si="7"/>
        <v>0.36231884057971137</v>
      </c>
      <c r="T24" t="str">
        <f t="shared" si="8"/>
        <v>No Indication</v>
      </c>
      <c r="U24" t="str">
        <f t="shared" si="9"/>
        <v>No T+M+I</v>
      </c>
      <c r="V24">
        <v>247.06102025733901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265</v>
      </c>
      <c r="D25">
        <v>268.25</v>
      </c>
      <c r="E25">
        <v>261.55</v>
      </c>
      <c r="F25">
        <v>265</v>
      </c>
      <c r="G25">
        <v>264.93333333333334</v>
      </c>
      <c r="H25">
        <v>261.11424581474728</v>
      </c>
      <c r="I25" t="str">
        <f t="shared" si="0"/>
        <v>UP</v>
      </c>
      <c r="J25">
        <v>256.5860827676737</v>
      </c>
      <c r="K25">
        <v>247.03427527559654</v>
      </c>
      <c r="L25" t="str">
        <f t="shared" si="1"/>
        <v>UP</v>
      </c>
      <c r="M25" t="str">
        <f t="shared" si="2"/>
        <v>UP</v>
      </c>
      <c r="N25">
        <v>77.532252071392307</v>
      </c>
      <c r="O25" t="str">
        <f t="shared" si="3"/>
        <v>UP</v>
      </c>
      <c r="P25" t="str">
        <f t="shared" si="4"/>
        <v>UP</v>
      </c>
      <c r="Q25">
        <f t="shared" si="5"/>
        <v>3.4499999999999886</v>
      </c>
      <c r="R25">
        <f t="shared" si="6"/>
        <v>6.6999999999999886</v>
      </c>
      <c r="S25">
        <f t="shared" si="7"/>
        <v>0.51492537313432751</v>
      </c>
      <c r="T25" t="str">
        <f t="shared" si="8"/>
        <v>No Indication</v>
      </c>
      <c r="U25" t="str">
        <f t="shared" si="9"/>
        <v>No T+M+I</v>
      </c>
      <c r="V25">
        <v>249.82086329467148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268</v>
      </c>
      <c r="D26">
        <v>275.39999999999998</v>
      </c>
      <c r="E26">
        <v>264.3</v>
      </c>
      <c r="F26">
        <v>268</v>
      </c>
      <c r="G26">
        <v>269.23333333333335</v>
      </c>
      <c r="H26">
        <v>265.17378957404031</v>
      </c>
      <c r="I26" t="str">
        <f t="shared" si="0"/>
        <v>UP</v>
      </c>
      <c r="J26">
        <v>260.76695326374619</v>
      </c>
      <c r="K26">
        <v>250.87110299213066</v>
      </c>
      <c r="L26" t="str">
        <f t="shared" si="1"/>
        <v>UP</v>
      </c>
      <c r="M26" t="str">
        <f t="shared" si="2"/>
        <v>UP</v>
      </c>
      <c r="N26">
        <v>80.195034741618571</v>
      </c>
      <c r="O26" t="str">
        <f t="shared" si="3"/>
        <v>UP</v>
      </c>
      <c r="P26" t="str">
        <f t="shared" si="4"/>
        <v>UP</v>
      </c>
      <c r="Q26">
        <f t="shared" si="5"/>
        <v>3.6999999999999886</v>
      </c>
      <c r="R26">
        <f t="shared" si="6"/>
        <v>11.099999999999966</v>
      </c>
      <c r="S26">
        <f t="shared" si="7"/>
        <v>0.33333333333333331</v>
      </c>
      <c r="T26" t="str">
        <f t="shared" si="8"/>
        <v>No Indication</v>
      </c>
      <c r="U26" t="str">
        <f t="shared" si="9"/>
        <v>No T+M+I</v>
      </c>
      <c r="V26">
        <v>252.61765355702971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267</v>
      </c>
      <c r="D27">
        <v>272.39999999999998</v>
      </c>
      <c r="E27">
        <v>265.45</v>
      </c>
      <c r="F27">
        <v>270</v>
      </c>
      <c r="G27">
        <v>269.2833333333333</v>
      </c>
      <c r="H27">
        <v>267.22856145368678</v>
      </c>
      <c r="I27" t="str">
        <f t="shared" si="0"/>
        <v>UP</v>
      </c>
      <c r="J27">
        <v>263.35207476069149</v>
      </c>
      <c r="K27">
        <v>254.1108578827683</v>
      </c>
      <c r="L27" t="str">
        <f t="shared" si="1"/>
        <v>UP</v>
      </c>
      <c r="M27" t="str">
        <f t="shared" si="2"/>
        <v>UP</v>
      </c>
      <c r="N27">
        <v>81.97521890078599</v>
      </c>
      <c r="O27" t="str">
        <f t="shared" si="3"/>
        <v>UP</v>
      </c>
      <c r="P27" t="str">
        <f t="shared" si="4"/>
        <v>UP</v>
      </c>
      <c r="Q27">
        <f t="shared" si="5"/>
        <v>4.5500000000000114</v>
      </c>
      <c r="R27">
        <f t="shared" si="6"/>
        <v>6.9499999999999886</v>
      </c>
      <c r="S27">
        <f t="shared" si="7"/>
        <v>0.65467625899280846</v>
      </c>
      <c r="T27" t="str">
        <f t="shared" si="8"/>
        <v>No Indication</v>
      </c>
      <c r="U27" t="str">
        <f t="shared" si="9"/>
        <v>No T+M+I</v>
      </c>
      <c r="V27">
        <v>255.29186070210207</v>
      </c>
      <c r="W27">
        <v>243.15384615384616</v>
      </c>
      <c r="X27">
        <f t="shared" si="10"/>
        <v>12.13801454825591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272</v>
      </c>
      <c r="D28">
        <v>273.85000000000002</v>
      </c>
      <c r="E28">
        <v>266.64999999999998</v>
      </c>
      <c r="F28">
        <v>270</v>
      </c>
      <c r="G28">
        <v>270.16666666666669</v>
      </c>
      <c r="H28">
        <v>268.69761406017676</v>
      </c>
      <c r="I28" t="str">
        <f t="shared" si="0"/>
        <v>UP</v>
      </c>
      <c r="J28">
        <v>265.68494703609338</v>
      </c>
      <c r="K28">
        <v>256.8973339088198</v>
      </c>
      <c r="L28" t="str">
        <f t="shared" si="1"/>
        <v>UP</v>
      </c>
      <c r="M28" t="str">
        <f t="shared" si="2"/>
        <v>UP</v>
      </c>
      <c r="N28">
        <v>81.97521890078599</v>
      </c>
      <c r="O28" t="str">
        <f t="shared" si="3"/>
        <v>UP</v>
      </c>
      <c r="P28" t="str">
        <f t="shared" si="4"/>
        <v>UP</v>
      </c>
      <c r="Q28">
        <f t="shared" si="5"/>
        <v>3.3500000000000227</v>
      </c>
      <c r="R28">
        <f t="shared" si="6"/>
        <v>7.2000000000000455</v>
      </c>
      <c r="S28">
        <f t="shared" si="7"/>
        <v>0.46527777777777801</v>
      </c>
      <c r="T28" t="str">
        <f t="shared" si="8"/>
        <v>No Indication</v>
      </c>
      <c r="U28" t="str">
        <f t="shared" si="9"/>
        <v>No T+M+I</v>
      </c>
      <c r="V28">
        <v>257.55465136331713</v>
      </c>
      <c r="W28">
        <v>245.14245014245014</v>
      </c>
      <c r="X28">
        <f t="shared" si="10"/>
        <v>12.41220122086699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272</v>
      </c>
      <c r="D29">
        <v>276.89999999999998</v>
      </c>
      <c r="E29">
        <v>266.39999999999998</v>
      </c>
      <c r="F29">
        <v>275</v>
      </c>
      <c r="G29">
        <v>272.76666666666665</v>
      </c>
      <c r="H29">
        <v>270.73214036342171</v>
      </c>
      <c r="I29" t="str">
        <f t="shared" si="0"/>
        <v>UP</v>
      </c>
      <c r="J29">
        <v>268.1771810280726</v>
      </c>
      <c r="K29">
        <v>259.00903748463764</v>
      </c>
      <c r="L29" t="str">
        <f t="shared" si="1"/>
        <v>UP</v>
      </c>
      <c r="M29" t="str">
        <f t="shared" si="2"/>
        <v>UP</v>
      </c>
      <c r="N29">
        <v>86.659340665964436</v>
      </c>
      <c r="O29" t="str">
        <f t="shared" si="3"/>
        <v>UP</v>
      </c>
      <c r="P29" t="str">
        <f t="shared" si="4"/>
        <v>UP</v>
      </c>
      <c r="Q29">
        <f t="shared" si="5"/>
        <v>8.6000000000000227</v>
      </c>
      <c r="R29">
        <f t="shared" si="6"/>
        <v>10.5</v>
      </c>
      <c r="S29">
        <f t="shared" si="7"/>
        <v>0.81904761904762124</v>
      </c>
      <c r="T29" t="str">
        <f t="shared" si="8"/>
        <v>UP</v>
      </c>
      <c r="U29" t="str">
        <f t="shared" si="9"/>
        <v>UP</v>
      </c>
      <c r="V29">
        <v>260.23855115357605</v>
      </c>
      <c r="W29">
        <v>247.35412050226864</v>
      </c>
      <c r="X29">
        <f t="shared" si="10"/>
        <v>12.884430651307412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276.89999999999998</v>
      </c>
      <c r="D30">
        <v>279.8</v>
      </c>
      <c r="E30">
        <v>270.60000000000002</v>
      </c>
      <c r="F30">
        <v>272</v>
      </c>
      <c r="G30">
        <v>274.13333333333338</v>
      </c>
      <c r="H30">
        <v>272.43273684837754</v>
      </c>
      <c r="I30" t="str">
        <f t="shared" si="0"/>
        <v>DOWN</v>
      </c>
      <c r="J30">
        <v>270.76002968850094</v>
      </c>
      <c r="K30">
        <v>261.58480693249595</v>
      </c>
      <c r="L30" t="str">
        <f t="shared" si="1"/>
        <v>UP</v>
      </c>
      <c r="M30" t="str">
        <f t="shared" si="2"/>
        <v>No Trend</v>
      </c>
      <c r="N30">
        <v>72.524138643846385</v>
      </c>
      <c r="O30" t="str">
        <f t="shared" si="3"/>
        <v>UP</v>
      </c>
      <c r="P30" t="str">
        <f t="shared" si="4"/>
        <v>No Trend + Momentum</v>
      </c>
      <c r="Q30">
        <f t="shared" si="5"/>
        <v>1.3999999999999773</v>
      </c>
      <c r="R30">
        <f t="shared" si="6"/>
        <v>9.1999999999999886</v>
      </c>
      <c r="S30">
        <f t="shared" si="7"/>
        <v>0.15217391304347597</v>
      </c>
      <c r="T30" t="str">
        <f t="shared" si="8"/>
        <v>DOWN</v>
      </c>
      <c r="U30" t="str">
        <f t="shared" si="9"/>
        <v>No T+M+I</v>
      </c>
      <c r="V30">
        <v>262.04800482225664</v>
      </c>
      <c r="W30">
        <v>249.17974120580431</v>
      </c>
      <c r="X30">
        <f t="shared" si="10"/>
        <v>12.868263616452339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275.89999999999998</v>
      </c>
      <c r="D31">
        <v>275.89999999999998</v>
      </c>
      <c r="E31">
        <v>262.5</v>
      </c>
      <c r="F31">
        <v>263</v>
      </c>
      <c r="G31">
        <v>267.13333333333333</v>
      </c>
      <c r="H31">
        <v>269.78303509085544</v>
      </c>
      <c r="I31" t="str">
        <f t="shared" si="0"/>
        <v>DOWN</v>
      </c>
      <c r="J31">
        <v>271.90224531327851</v>
      </c>
      <c r="K31">
        <v>261.78818316971905</v>
      </c>
      <c r="L31" t="str">
        <f t="shared" si="1"/>
        <v>No Confirmation</v>
      </c>
      <c r="M31" t="str">
        <f t="shared" si="2"/>
        <v>No Trend</v>
      </c>
      <c r="N31">
        <v>44.999343908112102</v>
      </c>
      <c r="O31" t="str">
        <f t="shared" si="3"/>
        <v>No Momentum</v>
      </c>
      <c r="P31" t="str">
        <f t="shared" si="4"/>
        <v>No Trend + Momentum</v>
      </c>
      <c r="Q31">
        <f t="shared" si="5"/>
        <v>0.5</v>
      </c>
      <c r="R31">
        <f t="shared" si="6"/>
        <v>13.399999999999977</v>
      </c>
      <c r="S31">
        <f t="shared" si="7"/>
        <v>3.7313432835820962E-2</v>
      </c>
      <c r="T31" t="str">
        <f t="shared" si="8"/>
        <v>DOWN</v>
      </c>
      <c r="U31" t="str">
        <f t="shared" si="9"/>
        <v>No T+M+I</v>
      </c>
      <c r="V31">
        <v>262.19446561883257</v>
      </c>
      <c r="W31">
        <v>250.20346407944842</v>
      </c>
      <c r="X31">
        <f t="shared" si="10"/>
        <v>11.991001539384143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268</v>
      </c>
      <c r="D32">
        <v>268</v>
      </c>
      <c r="E32">
        <v>257</v>
      </c>
      <c r="F32">
        <v>257</v>
      </c>
      <c r="G32">
        <v>260.66666666666669</v>
      </c>
      <c r="H32">
        <v>265.22485087876106</v>
      </c>
      <c r="I32" t="str">
        <f t="shared" si="0"/>
        <v>DOWN</v>
      </c>
      <c r="J32">
        <v>271.0350796881055</v>
      </c>
      <c r="K32">
        <v>260.72414246533702</v>
      </c>
      <c r="L32" t="str">
        <f t="shared" si="1"/>
        <v>DOWN</v>
      </c>
      <c r="M32" t="str">
        <f t="shared" si="2"/>
        <v>DOWN</v>
      </c>
      <c r="N32">
        <v>34.186973433938142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11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261.39531706208908</v>
      </c>
      <c r="W32">
        <v>250.70691118467445</v>
      </c>
      <c r="X32">
        <f t="shared" si="10"/>
        <v>10.688405877414624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258.8</v>
      </c>
      <c r="D33">
        <v>262.5</v>
      </c>
      <c r="E33">
        <v>256.10000000000002</v>
      </c>
      <c r="F33">
        <v>257</v>
      </c>
      <c r="G33">
        <v>258.53333333333336</v>
      </c>
      <c r="H33">
        <v>261.87909210604721</v>
      </c>
      <c r="I33" t="str">
        <f t="shared" si="0"/>
        <v>DOWN</v>
      </c>
      <c r="J33">
        <v>269.13839531297094</v>
      </c>
      <c r="K33">
        <v>259.69655525081771</v>
      </c>
      <c r="L33" t="str">
        <f t="shared" si="1"/>
        <v>DOWN</v>
      </c>
      <c r="M33" t="str">
        <f t="shared" si="2"/>
        <v>DOWN</v>
      </c>
      <c r="N33">
        <v>34.186973433938142</v>
      </c>
      <c r="O33" t="str">
        <f t="shared" si="3"/>
        <v>DOWN</v>
      </c>
      <c r="P33" t="str">
        <f t="shared" si="4"/>
        <v>DOWN</v>
      </c>
      <c r="Q33">
        <f t="shared" si="5"/>
        <v>0.89999999999997726</v>
      </c>
      <c r="R33">
        <f t="shared" si="6"/>
        <v>6.3999999999999773</v>
      </c>
      <c r="S33">
        <f t="shared" si="7"/>
        <v>0.14062499999999695</v>
      </c>
      <c r="T33" t="str">
        <f t="shared" si="8"/>
        <v>DOWN</v>
      </c>
      <c r="U33" t="str">
        <f t="shared" si="9"/>
        <v>DOWN</v>
      </c>
      <c r="V33">
        <v>260.71911443715231</v>
      </c>
      <c r="W33">
        <v>251.17306591173559</v>
      </c>
      <c r="X33">
        <f t="shared" si="10"/>
        <v>9.5460485254167224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256.10000000000002</v>
      </c>
      <c r="D34">
        <v>258.89999999999998</v>
      </c>
      <c r="E34">
        <v>253.1</v>
      </c>
      <c r="F34">
        <v>253</v>
      </c>
      <c r="G34">
        <v>255</v>
      </c>
      <c r="H34">
        <v>258.43954605302361</v>
      </c>
      <c r="I34" t="str">
        <f t="shared" si="0"/>
        <v>DOWN</v>
      </c>
      <c r="J34">
        <v>266.86319635453293</v>
      </c>
      <c r="K34">
        <v>258.23065408396934</v>
      </c>
      <c r="L34" t="str">
        <f t="shared" si="1"/>
        <v>DOWN</v>
      </c>
      <c r="M34" t="str">
        <f t="shared" si="2"/>
        <v>DOWN</v>
      </c>
      <c r="N34">
        <v>27.343235056419381</v>
      </c>
      <c r="O34" t="str">
        <f t="shared" si="3"/>
        <v>DOWN</v>
      </c>
      <c r="P34" t="str">
        <f t="shared" si="4"/>
        <v>DOWN</v>
      </c>
      <c r="Q34">
        <f t="shared" si="5"/>
        <v>-9.9999999999994316E-2</v>
      </c>
      <c r="R34">
        <f t="shared" si="6"/>
        <v>5.7999999999999829</v>
      </c>
      <c r="S34">
        <f t="shared" si="7"/>
        <v>-1.7241379310343898E-2</v>
      </c>
      <c r="T34" t="str">
        <f t="shared" si="8"/>
        <v>DOWN</v>
      </c>
      <c r="U34" t="str">
        <f t="shared" si="9"/>
        <v>DOWN</v>
      </c>
      <c r="V34">
        <v>259.53155836989811</v>
      </c>
      <c r="W34">
        <v>251.30839436271813</v>
      </c>
      <c r="X34">
        <f t="shared" si="10"/>
        <v>8.2231640071799745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254</v>
      </c>
      <c r="D35">
        <v>261.8</v>
      </c>
      <c r="E35">
        <v>251.6</v>
      </c>
      <c r="F35">
        <v>252</v>
      </c>
      <c r="G35">
        <v>255.13333333333333</v>
      </c>
      <c r="H35">
        <v>256.78643969317847</v>
      </c>
      <c r="I35" t="str">
        <f t="shared" si="0"/>
        <v>DOWN</v>
      </c>
      <c r="J35">
        <v>265.73804160908117</v>
      </c>
      <c r="K35">
        <v>256.7571753986428</v>
      </c>
      <c r="L35" t="str">
        <f t="shared" si="1"/>
        <v>DOWN</v>
      </c>
      <c r="M35" t="str">
        <f t="shared" si="2"/>
        <v>DOWN</v>
      </c>
      <c r="N35">
        <v>25.733405036196483</v>
      </c>
      <c r="O35" t="str">
        <f t="shared" si="3"/>
        <v>DOWN</v>
      </c>
      <c r="P35" t="str">
        <f t="shared" si="4"/>
        <v>DOWN</v>
      </c>
      <c r="Q35">
        <f t="shared" si="5"/>
        <v>0.40000000000000568</v>
      </c>
      <c r="R35">
        <f t="shared" si="6"/>
        <v>10.200000000000017</v>
      </c>
      <c r="S35">
        <f t="shared" si="7"/>
        <v>3.9215686274510296E-2</v>
      </c>
      <c r="T35" t="str">
        <f t="shared" si="8"/>
        <v>DOWN</v>
      </c>
      <c r="U35" t="str">
        <f t="shared" si="9"/>
        <v>DOWN</v>
      </c>
      <c r="V35">
        <v>258.37285708222146</v>
      </c>
      <c r="W35">
        <v>251.35962440992421</v>
      </c>
      <c r="X35">
        <f t="shared" si="10"/>
        <v>7.0132326722972493</v>
      </c>
      <c r="Y35">
        <v>10.862751406508373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257.89999999999998</v>
      </c>
      <c r="D36">
        <v>257.89999999999998</v>
      </c>
      <c r="E36">
        <v>250.15</v>
      </c>
      <c r="F36">
        <v>251</v>
      </c>
      <c r="G36">
        <v>253.01666666666665</v>
      </c>
      <c r="H36">
        <v>254.90155317992256</v>
      </c>
      <c r="I36" t="str">
        <f t="shared" si="0"/>
        <v>DOWN</v>
      </c>
      <c r="J36">
        <v>263.99625458484093</v>
      </c>
      <c r="K36">
        <v>255.28891419894441</v>
      </c>
      <c r="L36" t="str">
        <f t="shared" si="1"/>
        <v>DOWN</v>
      </c>
      <c r="M36" t="str">
        <f t="shared" si="2"/>
        <v>DOWN</v>
      </c>
      <c r="N36">
        <v>23.969409529280693</v>
      </c>
      <c r="O36" t="str">
        <f t="shared" si="3"/>
        <v>DOWN</v>
      </c>
      <c r="P36" t="str">
        <f t="shared" si="4"/>
        <v>DOWN</v>
      </c>
      <c r="Q36">
        <f t="shared" si="5"/>
        <v>0.84999999999999432</v>
      </c>
      <c r="R36">
        <f t="shared" si="6"/>
        <v>7.7499999999999716</v>
      </c>
      <c r="S36">
        <f t="shared" si="7"/>
        <v>0.10967741935483838</v>
      </c>
      <c r="T36" t="str">
        <f t="shared" si="8"/>
        <v>DOWN</v>
      </c>
      <c r="U36" t="str">
        <f t="shared" si="9"/>
        <v>DOWN</v>
      </c>
      <c r="V36">
        <v>257.23857137726429</v>
      </c>
      <c r="W36">
        <v>251.33298556474463</v>
      </c>
      <c r="X36">
        <f t="shared" si="10"/>
        <v>5.9055858125196607</v>
      </c>
      <c r="Y36">
        <v>9.8713182877106309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257</v>
      </c>
      <c r="AE36">
        <f t="shared" si="16"/>
        <v>254.95000000000002</v>
      </c>
      <c r="AF36">
        <f t="shared" si="17"/>
        <v>254</v>
      </c>
      <c r="AG36">
        <f t="shared" si="18"/>
        <v>253.10000000000002</v>
      </c>
      <c r="AH36">
        <f t="shared" si="19"/>
        <v>253.10000000000002</v>
      </c>
    </row>
    <row r="37" spans="1:34" x14ac:dyDescent="0.25">
      <c r="A37" t="s">
        <v>5</v>
      </c>
      <c r="B37" s="1">
        <v>42906</v>
      </c>
      <c r="C37">
        <v>255.9</v>
      </c>
      <c r="D37">
        <v>255.9</v>
      </c>
      <c r="E37">
        <v>250</v>
      </c>
      <c r="F37">
        <v>250</v>
      </c>
      <c r="G37">
        <v>251.96666666666667</v>
      </c>
      <c r="H37">
        <v>253.43410992329461</v>
      </c>
      <c r="I37" t="str">
        <f t="shared" si="0"/>
        <v>DOWN</v>
      </c>
      <c r="J37">
        <v>262.19708689932071</v>
      </c>
      <c r="K37">
        <v>254.11359993251233</v>
      </c>
      <c r="L37" t="str">
        <f t="shared" si="1"/>
        <v>DOWN</v>
      </c>
      <c r="M37" t="str">
        <f t="shared" si="2"/>
        <v>DOWN</v>
      </c>
      <c r="N37">
        <v>22.077661451765202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5.9000000000000057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256.12494501153134</v>
      </c>
      <c r="W37">
        <v>251.23424589328206</v>
      </c>
      <c r="X37">
        <f t="shared" si="10"/>
        <v>4.8906991182492732</v>
      </c>
      <c r="Y37">
        <v>8.8751944538183594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255.25</v>
      </c>
      <c r="AE37">
        <f t="shared" si="16"/>
        <v>253.65</v>
      </c>
      <c r="AF37">
        <f t="shared" si="17"/>
        <v>252.95000000000002</v>
      </c>
      <c r="AG37">
        <f t="shared" si="18"/>
        <v>252.25</v>
      </c>
      <c r="AH37">
        <f t="shared" si="19"/>
        <v>252.25</v>
      </c>
    </row>
    <row r="38" spans="1:34" x14ac:dyDescent="0.25">
      <c r="A38" t="s">
        <v>5</v>
      </c>
      <c r="B38" s="1">
        <v>42907</v>
      </c>
      <c r="C38">
        <v>250.05</v>
      </c>
      <c r="D38">
        <v>257.2</v>
      </c>
      <c r="E38">
        <v>250</v>
      </c>
      <c r="F38">
        <v>257</v>
      </c>
      <c r="G38">
        <v>254.73333333333335</v>
      </c>
      <c r="H38">
        <v>254.08372162831398</v>
      </c>
      <c r="I38" t="str">
        <f t="shared" si="0"/>
        <v>UP</v>
      </c>
      <c r="J38">
        <v>261.08662314391609</v>
      </c>
      <c r="K38">
        <v>253.19946661417626</v>
      </c>
      <c r="L38" t="str">
        <f t="shared" si="1"/>
        <v>No Confirmation</v>
      </c>
      <c r="M38" t="str">
        <f t="shared" si="2"/>
        <v>No Trend</v>
      </c>
      <c r="N38">
        <v>53.907926911285095</v>
      </c>
      <c r="O38" t="str">
        <f t="shared" si="3"/>
        <v>No Momentum</v>
      </c>
      <c r="P38" t="str">
        <f t="shared" si="4"/>
        <v>No Trend + Momentum</v>
      </c>
      <c r="Q38">
        <f t="shared" si="5"/>
        <v>7</v>
      </c>
      <c r="R38">
        <f t="shared" si="6"/>
        <v>7.1999999999999886</v>
      </c>
      <c r="S38">
        <f t="shared" si="7"/>
        <v>0.97222222222222376</v>
      </c>
      <c r="T38" t="str">
        <f t="shared" si="8"/>
        <v>UP</v>
      </c>
      <c r="U38" t="str">
        <f t="shared" si="9"/>
        <v>No T+M+I</v>
      </c>
      <c r="V38">
        <v>256.25956885591114</v>
      </c>
      <c r="W38">
        <v>251.66133879007597</v>
      </c>
      <c r="X38">
        <f t="shared" si="10"/>
        <v>4.5982300658351676</v>
      </c>
      <c r="Y38">
        <v>8.0198015762217203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260.8</v>
      </c>
      <c r="D39">
        <v>269.35000000000002</v>
      </c>
      <c r="E39">
        <v>256.2</v>
      </c>
      <c r="F39">
        <v>258</v>
      </c>
      <c r="G39">
        <v>261.18333333333334</v>
      </c>
      <c r="H39">
        <v>257.63352748082366</v>
      </c>
      <c r="I39" t="str">
        <f t="shared" si="0"/>
        <v>UP</v>
      </c>
      <c r="J39">
        <v>262.92292911193476</v>
      </c>
      <c r="K39">
        <v>253.86625181102599</v>
      </c>
      <c r="L39" t="str">
        <f t="shared" si="1"/>
        <v>No Confirmation</v>
      </c>
      <c r="M39" t="str">
        <f t="shared" si="2"/>
        <v>No Trend</v>
      </c>
      <c r="N39">
        <v>57.041496876239215</v>
      </c>
      <c r="O39" t="str">
        <f t="shared" si="3"/>
        <v>No Momentum</v>
      </c>
      <c r="P39" t="str">
        <f t="shared" si="4"/>
        <v>No Trend + Momentum</v>
      </c>
      <c r="Q39">
        <f t="shared" si="5"/>
        <v>1.8000000000000114</v>
      </c>
      <c r="R39">
        <f t="shared" si="6"/>
        <v>13.150000000000034</v>
      </c>
      <c r="S39">
        <f t="shared" si="7"/>
        <v>0.13688212927756704</v>
      </c>
      <c r="T39" t="str">
        <f t="shared" si="8"/>
        <v>DOWN</v>
      </c>
      <c r="U39" t="str">
        <f t="shared" si="9"/>
        <v>No T+M+I</v>
      </c>
      <c r="V39">
        <v>256.52732749346325</v>
      </c>
      <c r="W39">
        <v>252.13086925007033</v>
      </c>
      <c r="X39">
        <f t="shared" si="10"/>
        <v>4.3964582433929138</v>
      </c>
      <c r="Y39">
        <v>7.2951329096559592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259.95</v>
      </c>
      <c r="D40">
        <v>259.95</v>
      </c>
      <c r="E40">
        <v>251.1</v>
      </c>
      <c r="F40">
        <v>254</v>
      </c>
      <c r="G40">
        <v>255.01666666666665</v>
      </c>
      <c r="H40">
        <v>256.32509707374516</v>
      </c>
      <c r="I40" t="str">
        <f t="shared" si="0"/>
        <v>DOWN</v>
      </c>
      <c r="J40">
        <v>262.26227819817149</v>
      </c>
      <c r="K40">
        <v>253.25152918635354</v>
      </c>
      <c r="L40" t="str">
        <f t="shared" si="1"/>
        <v>No Confirmation</v>
      </c>
      <c r="M40" t="str">
        <f t="shared" si="2"/>
        <v>No Trend</v>
      </c>
      <c r="N40">
        <v>42.570662641407417</v>
      </c>
      <c r="O40" t="str">
        <f t="shared" si="3"/>
        <v>No Momentum</v>
      </c>
      <c r="P40" t="str">
        <f t="shared" si="4"/>
        <v>No Trend + Momentum</v>
      </c>
      <c r="Q40">
        <f t="shared" si="5"/>
        <v>2.9000000000000057</v>
      </c>
      <c r="R40">
        <f t="shared" si="6"/>
        <v>8.8499999999999943</v>
      </c>
      <c r="S40">
        <f t="shared" si="7"/>
        <v>0.32768361581920991</v>
      </c>
      <c r="T40" t="str">
        <f t="shared" si="8"/>
        <v>No Indication</v>
      </c>
      <c r="U40" t="str">
        <f t="shared" si="9"/>
        <v>No T+M+I</v>
      </c>
      <c r="V40">
        <v>256.13850787908427</v>
      </c>
      <c r="W40">
        <v>252.26932337969475</v>
      </c>
      <c r="X40">
        <f t="shared" si="10"/>
        <v>3.8691844993895188</v>
      </c>
      <c r="Y40">
        <v>6.6099432276026713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259</v>
      </c>
      <c r="D41">
        <v>259</v>
      </c>
      <c r="E41">
        <v>241.1</v>
      </c>
      <c r="F41">
        <v>244</v>
      </c>
      <c r="G41">
        <v>248.03333333333333</v>
      </c>
      <c r="H41">
        <v>252.17921520353923</v>
      </c>
      <c r="I41" t="str">
        <f t="shared" si="0"/>
        <v>DOWN</v>
      </c>
      <c r="J41">
        <v>261.53732748746671</v>
      </c>
      <c r="K41">
        <v>250.55118936716386</v>
      </c>
      <c r="L41" t="str">
        <f t="shared" si="1"/>
        <v>DOWN</v>
      </c>
      <c r="M41" t="str">
        <f t="shared" si="2"/>
        <v>DOWN</v>
      </c>
      <c r="N41">
        <v>23.745614643236511</v>
      </c>
      <c r="O41" t="str">
        <f t="shared" si="3"/>
        <v>DOWN</v>
      </c>
      <c r="P41" t="str">
        <f t="shared" si="4"/>
        <v>DOWN</v>
      </c>
      <c r="Q41">
        <f t="shared" si="5"/>
        <v>2.9000000000000057</v>
      </c>
      <c r="R41">
        <f t="shared" si="6"/>
        <v>17.900000000000006</v>
      </c>
      <c r="S41">
        <f t="shared" si="7"/>
        <v>0.16201117318435782</v>
      </c>
      <c r="T41" t="str">
        <f t="shared" si="8"/>
        <v>DOWN</v>
      </c>
      <c r="U41" t="str">
        <f t="shared" si="9"/>
        <v>DOWN</v>
      </c>
      <c r="V41">
        <v>254.27104512845591</v>
      </c>
      <c r="W41">
        <v>251.65678090712478</v>
      </c>
      <c r="X41">
        <f t="shared" si="10"/>
        <v>2.6142642213311262</v>
      </c>
      <c r="Y41">
        <v>5.8108074263483624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243</v>
      </c>
      <c r="D42">
        <v>245.4</v>
      </c>
      <c r="E42">
        <v>240.1</v>
      </c>
      <c r="F42">
        <v>242</v>
      </c>
      <c r="G42">
        <v>242.5</v>
      </c>
      <c r="H42">
        <v>247.33960760176961</v>
      </c>
      <c r="I42" t="str">
        <f t="shared" si="0"/>
        <v>DOWN</v>
      </c>
      <c r="J42">
        <v>257.95125471247411</v>
      </c>
      <c r="K42">
        <v>248.22870284112744</v>
      </c>
      <c r="L42" t="str">
        <f t="shared" si="1"/>
        <v>DOWN</v>
      </c>
      <c r="M42" t="str">
        <f t="shared" si="2"/>
        <v>DOWN</v>
      </c>
      <c r="N42">
        <v>21.381816982962061</v>
      </c>
      <c r="O42" t="str">
        <f t="shared" si="3"/>
        <v>DOWN</v>
      </c>
      <c r="P42" t="str">
        <f t="shared" si="4"/>
        <v>DOWN</v>
      </c>
      <c r="Q42">
        <f t="shared" si="5"/>
        <v>1.9000000000000057</v>
      </c>
      <c r="R42">
        <f t="shared" si="6"/>
        <v>5.3000000000000114</v>
      </c>
      <c r="S42">
        <f t="shared" si="7"/>
        <v>0.35849056603773616</v>
      </c>
      <c r="T42" t="str">
        <f t="shared" si="8"/>
        <v>No Indication</v>
      </c>
      <c r="U42" t="str">
        <f t="shared" si="9"/>
        <v>No T+M+I</v>
      </c>
      <c r="V42">
        <v>252.38319203177039</v>
      </c>
      <c r="W42">
        <v>250.94146380289331</v>
      </c>
      <c r="X42">
        <f t="shared" si="10"/>
        <v>1.4417282288770821</v>
      </c>
      <c r="Y42">
        <v>4.9369915868541066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247.15</v>
      </c>
      <c r="D43">
        <v>247.15</v>
      </c>
      <c r="E43">
        <v>240</v>
      </c>
      <c r="F43">
        <v>244</v>
      </c>
      <c r="G43">
        <v>243.71666666666667</v>
      </c>
      <c r="H43">
        <v>245.52813713421813</v>
      </c>
      <c r="I43" t="str">
        <f t="shared" si="0"/>
        <v>DOWN</v>
      </c>
      <c r="J43">
        <v>255.55097588747986</v>
      </c>
      <c r="K43">
        <v>246.40010220976578</v>
      </c>
      <c r="L43" t="str">
        <f t="shared" si="1"/>
        <v>DOWN</v>
      </c>
      <c r="M43" t="str">
        <f t="shared" si="2"/>
        <v>DOWN</v>
      </c>
      <c r="N43">
        <v>30.081955534895364</v>
      </c>
      <c r="O43" t="str">
        <f t="shared" si="3"/>
        <v>DOWN</v>
      </c>
      <c r="P43" t="str">
        <f t="shared" si="4"/>
        <v>DOWN</v>
      </c>
      <c r="Q43">
        <f t="shared" si="5"/>
        <v>4</v>
      </c>
      <c r="R43">
        <f t="shared" si="6"/>
        <v>7.1500000000000057</v>
      </c>
      <c r="S43">
        <f t="shared" si="7"/>
        <v>0.55944055944055904</v>
      </c>
      <c r="T43" t="str">
        <f t="shared" si="8"/>
        <v>No Indication</v>
      </c>
      <c r="U43" t="str">
        <f t="shared" si="9"/>
        <v>No T+M+I</v>
      </c>
      <c r="V43">
        <v>251.09347018072879</v>
      </c>
      <c r="W43">
        <v>250.42728129897529</v>
      </c>
      <c r="X43">
        <f t="shared" si="10"/>
        <v>0.66618888175349866</v>
      </c>
      <c r="Y43">
        <v>4.0828310458339852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245.95</v>
      </c>
      <c r="D44">
        <v>246</v>
      </c>
      <c r="E44">
        <v>241.05</v>
      </c>
      <c r="F44">
        <v>245</v>
      </c>
      <c r="G44">
        <v>244.01666666666665</v>
      </c>
      <c r="H44">
        <v>244.77240190044239</v>
      </c>
      <c r="I44" t="str">
        <f t="shared" si="0"/>
        <v>UP</v>
      </c>
      <c r="J44">
        <v>253.42853680137324</v>
      </c>
      <c r="K44">
        <v>245.2111906075956</v>
      </c>
      <c r="L44" t="str">
        <f t="shared" si="1"/>
        <v>DOWN</v>
      </c>
      <c r="M44" t="str">
        <f t="shared" si="2"/>
        <v>No Trend</v>
      </c>
      <c r="N44">
        <v>34.604969518160267</v>
      </c>
      <c r="O44" t="str">
        <f t="shared" si="3"/>
        <v>DOWN</v>
      </c>
      <c r="P44" t="str">
        <f t="shared" si="4"/>
        <v>No Trend + Momentum</v>
      </c>
      <c r="Q44">
        <f t="shared" si="5"/>
        <v>3.9499999999999886</v>
      </c>
      <c r="R44">
        <f t="shared" si="6"/>
        <v>4.9499999999999886</v>
      </c>
      <c r="S44">
        <f t="shared" si="7"/>
        <v>0.79797979797979757</v>
      </c>
      <c r="T44" t="str">
        <f t="shared" si="8"/>
        <v>No Indication</v>
      </c>
      <c r="U44" t="str">
        <f t="shared" si="9"/>
        <v>No T+M+I</v>
      </c>
      <c r="V44">
        <v>250.15601322984745</v>
      </c>
      <c r="W44">
        <v>250.02526046201416</v>
      </c>
      <c r="X44">
        <f t="shared" si="10"/>
        <v>0.13075276783328604</v>
      </c>
      <c r="Y44">
        <v>3.2924153902338453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247.95</v>
      </c>
      <c r="D45">
        <v>254</v>
      </c>
      <c r="E45">
        <v>244.05</v>
      </c>
      <c r="F45">
        <v>254</v>
      </c>
      <c r="G45">
        <v>250.68333333333331</v>
      </c>
      <c r="H45">
        <v>247.72786761688786</v>
      </c>
      <c r="I45" t="str">
        <f t="shared" si="0"/>
        <v>UP</v>
      </c>
      <c r="J45">
        <v>253.55552862329029</v>
      </c>
      <c r="K45">
        <v>244.95314825035214</v>
      </c>
      <c r="L45" t="str">
        <f t="shared" si="1"/>
        <v>UP</v>
      </c>
      <c r="M45" t="str">
        <f t="shared" si="2"/>
        <v>UP</v>
      </c>
      <c r="N45">
        <v>62.150506827299999</v>
      </c>
      <c r="O45" t="str">
        <f t="shared" si="3"/>
        <v>UP</v>
      </c>
      <c r="P45" t="str">
        <f t="shared" si="4"/>
        <v>UP</v>
      </c>
      <c r="Q45">
        <f t="shared" si="5"/>
        <v>9.9499999999999886</v>
      </c>
      <c r="R45">
        <f t="shared" si="6"/>
        <v>9.9499999999999886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250.74739580987091</v>
      </c>
      <c r="W45">
        <v>250.31968561297609</v>
      </c>
      <c r="X45">
        <f t="shared" si="10"/>
        <v>0.42771019689482159</v>
      </c>
      <c r="Y45">
        <v>2.7194743515660407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250</v>
      </c>
      <c r="D46">
        <v>260.5</v>
      </c>
      <c r="E46">
        <v>250</v>
      </c>
      <c r="F46">
        <v>260</v>
      </c>
      <c r="G46">
        <v>256.83333333333331</v>
      </c>
      <c r="H46">
        <v>252.28060047511059</v>
      </c>
      <c r="I46" t="str">
        <f t="shared" si="0"/>
        <v>UP</v>
      </c>
      <c r="J46">
        <v>255.09874448478132</v>
      </c>
      <c r="K46">
        <v>246.07467086138499</v>
      </c>
      <c r="L46" t="str">
        <f t="shared" si="1"/>
        <v>UP</v>
      </c>
      <c r="M46" t="str">
        <f t="shared" si="2"/>
        <v>UP</v>
      </c>
      <c r="N46">
        <v>71.984394930155887</v>
      </c>
      <c r="O46" t="str">
        <f t="shared" si="3"/>
        <v>UP</v>
      </c>
      <c r="P46" t="str">
        <f t="shared" si="4"/>
        <v>UP</v>
      </c>
      <c r="Q46">
        <f t="shared" si="5"/>
        <v>10</v>
      </c>
      <c r="R46">
        <f t="shared" si="6"/>
        <v>10.5</v>
      </c>
      <c r="S46">
        <f t="shared" si="7"/>
        <v>0.95238095238095233</v>
      </c>
      <c r="T46" t="str">
        <f t="shared" si="8"/>
        <v>UP</v>
      </c>
      <c r="U46" t="str">
        <f t="shared" si="9"/>
        <v>UP</v>
      </c>
      <c r="V46">
        <v>252.17087337758306</v>
      </c>
      <c r="W46">
        <v>251.03674593794082</v>
      </c>
      <c r="X46">
        <f t="shared" si="10"/>
        <v>1.1341274396422421</v>
      </c>
      <c r="Y46">
        <v>2.4024049691812808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258.60000000000002</v>
      </c>
      <c r="D47">
        <v>263</v>
      </c>
      <c r="E47">
        <v>248.1</v>
      </c>
      <c r="F47">
        <v>249</v>
      </c>
      <c r="G47">
        <v>253.36666666666667</v>
      </c>
      <c r="H47">
        <v>252.82363357088863</v>
      </c>
      <c r="I47" t="str">
        <f t="shared" si="0"/>
        <v>DOWN</v>
      </c>
      <c r="J47">
        <v>256.85457904371879</v>
      </c>
      <c r="K47">
        <v>246.52474400329945</v>
      </c>
      <c r="L47" t="str">
        <f t="shared" si="1"/>
        <v>No Confirmation</v>
      </c>
      <c r="M47" t="str">
        <f t="shared" si="2"/>
        <v>No Trend</v>
      </c>
      <c r="N47">
        <v>45.119663870596348</v>
      </c>
      <c r="O47" t="str">
        <f t="shared" si="3"/>
        <v>No Momentum</v>
      </c>
      <c r="P47" t="str">
        <f t="shared" si="4"/>
        <v>No Trend + Momentum</v>
      </c>
      <c r="Q47">
        <f t="shared" si="5"/>
        <v>0.90000000000000568</v>
      </c>
      <c r="R47">
        <f t="shared" si="6"/>
        <v>14.900000000000006</v>
      </c>
      <c r="S47">
        <f t="shared" si="7"/>
        <v>6.0402684563758746E-2</v>
      </c>
      <c r="T47" t="str">
        <f t="shared" si="8"/>
        <v>DOWN</v>
      </c>
      <c r="U47" t="str">
        <f t="shared" si="9"/>
        <v>No T+M+I</v>
      </c>
      <c r="V47">
        <v>251.68304670410873</v>
      </c>
      <c r="W47">
        <v>250.88587586846373</v>
      </c>
      <c r="X47">
        <f t="shared" si="10"/>
        <v>0.79717083564500513</v>
      </c>
      <c r="Y47">
        <v>2.0813581424740257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251.9</v>
      </c>
      <c r="D48">
        <v>258.64999999999998</v>
      </c>
      <c r="E48">
        <v>249.25</v>
      </c>
      <c r="F48">
        <v>252</v>
      </c>
      <c r="G48">
        <v>253.29999999999998</v>
      </c>
      <c r="H48">
        <v>253.06181678544431</v>
      </c>
      <c r="I48" t="str">
        <f t="shared" si="0"/>
        <v>DOWN</v>
      </c>
      <c r="J48">
        <v>257.25356147844792</v>
      </c>
      <c r="K48">
        <v>247.13035644701068</v>
      </c>
      <c r="L48" t="str">
        <f t="shared" si="1"/>
        <v>No Confirmation</v>
      </c>
      <c r="M48" t="str">
        <f t="shared" si="2"/>
        <v>No Trend</v>
      </c>
      <c r="N48">
        <v>51.313899381023667</v>
      </c>
      <c r="O48" t="str">
        <f t="shared" si="3"/>
        <v>No Momentum</v>
      </c>
      <c r="P48" t="str">
        <f t="shared" si="4"/>
        <v>No Trend + Momentum</v>
      </c>
      <c r="Q48">
        <f t="shared" si="5"/>
        <v>2.75</v>
      </c>
      <c r="R48">
        <f t="shared" si="6"/>
        <v>9.3999999999999773</v>
      </c>
      <c r="S48">
        <f t="shared" si="7"/>
        <v>0.29255319148936243</v>
      </c>
      <c r="T48" t="str">
        <f t="shared" si="8"/>
        <v>No Indication</v>
      </c>
      <c r="U48" t="str">
        <f t="shared" si="9"/>
        <v>No T+M+I</v>
      </c>
      <c r="V48">
        <v>251.73180874963046</v>
      </c>
      <c r="W48">
        <v>250.96840358191085</v>
      </c>
      <c r="X48">
        <f t="shared" si="10"/>
        <v>0.7634051677196112</v>
      </c>
      <c r="Y48">
        <v>1.8177675475231427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253.95</v>
      </c>
      <c r="D49">
        <v>255.95</v>
      </c>
      <c r="E49">
        <v>249</v>
      </c>
      <c r="F49">
        <v>249</v>
      </c>
      <c r="G49">
        <v>251.31666666666669</v>
      </c>
      <c r="H49">
        <v>252.18924172605551</v>
      </c>
      <c r="I49" t="str">
        <f t="shared" si="0"/>
        <v>DOWN</v>
      </c>
      <c r="J49">
        <v>256.96388114990395</v>
      </c>
      <c r="K49">
        <v>247.54583279211943</v>
      </c>
      <c r="L49" t="str">
        <f t="shared" si="1"/>
        <v>No Confirmation</v>
      </c>
      <c r="M49" t="str">
        <f t="shared" si="2"/>
        <v>No Trend</v>
      </c>
      <c r="N49">
        <v>44.969391067998586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6.9499999999999886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251.31153048045655</v>
      </c>
      <c r="W49">
        <v>250.8225959091767</v>
      </c>
      <c r="X49">
        <f t="shared" si="10"/>
        <v>0.48893457127985585</v>
      </c>
      <c r="Y49">
        <v>1.5520009522744853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250.05</v>
      </c>
      <c r="D50">
        <v>255</v>
      </c>
      <c r="E50">
        <v>249.95</v>
      </c>
      <c r="F50">
        <v>251</v>
      </c>
      <c r="G50">
        <v>251.98333333333335</v>
      </c>
      <c r="H50">
        <v>252.08628752969443</v>
      </c>
      <c r="I50" t="str">
        <f t="shared" si="0"/>
        <v>DOWN</v>
      </c>
      <c r="J50">
        <v>256.52746311659195</v>
      </c>
      <c r="K50">
        <v>248.08009217164843</v>
      </c>
      <c r="L50" t="str">
        <f t="shared" si="1"/>
        <v>No Confirmation</v>
      </c>
      <c r="M50" t="str">
        <f t="shared" si="2"/>
        <v>No Trend</v>
      </c>
      <c r="N50">
        <v>50.109792293739595</v>
      </c>
      <c r="O50" t="str">
        <f t="shared" si="3"/>
        <v>No Momentum</v>
      </c>
      <c r="P50" t="str">
        <f t="shared" si="4"/>
        <v>No Trend + Momentum</v>
      </c>
      <c r="Q50">
        <f t="shared" si="5"/>
        <v>1.0500000000000114</v>
      </c>
      <c r="R50">
        <f t="shared" si="6"/>
        <v>5.0500000000000114</v>
      </c>
      <c r="S50">
        <f t="shared" si="7"/>
        <v>0.20792079207920972</v>
      </c>
      <c r="T50" t="str">
        <f t="shared" si="8"/>
        <v>No Indication</v>
      </c>
      <c r="U50" t="str">
        <f t="shared" si="9"/>
        <v>No T+M+I</v>
      </c>
      <c r="V50">
        <v>251.26360271423246</v>
      </c>
      <c r="W50">
        <v>250.83573695294137</v>
      </c>
      <c r="X50">
        <f t="shared" si="10"/>
        <v>0.42786576129108767</v>
      </c>
      <c r="Y50">
        <v>1.3271739140778058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253.95</v>
      </c>
      <c r="D51">
        <v>255.7</v>
      </c>
      <c r="E51">
        <v>250.15</v>
      </c>
      <c r="F51">
        <v>252</v>
      </c>
      <c r="G51">
        <v>252.61666666666667</v>
      </c>
      <c r="H51">
        <v>252.35147709818057</v>
      </c>
      <c r="I51" t="str">
        <f t="shared" si="0"/>
        <v>DOWN</v>
      </c>
      <c r="J51">
        <v>256.34358242401595</v>
      </c>
      <c r="K51">
        <v>248.54007168905989</v>
      </c>
      <c r="L51" t="str">
        <f t="shared" si="1"/>
        <v>No Confirmation</v>
      </c>
      <c r="M51" t="str">
        <f t="shared" si="2"/>
        <v>No Trend</v>
      </c>
      <c r="N51">
        <v>52.861776448833609</v>
      </c>
      <c r="O51" t="str">
        <f t="shared" si="3"/>
        <v>No Momentum</v>
      </c>
      <c r="P51" t="str">
        <f t="shared" si="4"/>
        <v>No Trend + Momentum</v>
      </c>
      <c r="Q51">
        <f t="shared" si="5"/>
        <v>1.8499999999999943</v>
      </c>
      <c r="R51">
        <f t="shared" si="6"/>
        <v>5.5499999999999829</v>
      </c>
      <c r="S51">
        <f t="shared" si="7"/>
        <v>0.33333333333333331</v>
      </c>
      <c r="T51" t="str">
        <f t="shared" si="8"/>
        <v>No Indication</v>
      </c>
      <c r="U51" t="str">
        <f t="shared" si="9"/>
        <v>No T+M+I</v>
      </c>
      <c r="V51">
        <v>251.37689460435055</v>
      </c>
      <c r="W51">
        <v>250.92197866013089</v>
      </c>
      <c r="X51">
        <f t="shared" si="10"/>
        <v>0.45491594421966397</v>
      </c>
      <c r="Y51">
        <v>1.1527223201061774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253.95</v>
      </c>
      <c r="D52">
        <v>255</v>
      </c>
      <c r="E52">
        <v>250.6</v>
      </c>
      <c r="F52">
        <v>251</v>
      </c>
      <c r="G52">
        <v>252.20000000000002</v>
      </c>
      <c r="H52">
        <v>252.27573854909031</v>
      </c>
      <c r="I52" t="str">
        <f t="shared" si="0"/>
        <v>DOWN</v>
      </c>
      <c r="J52">
        <v>256.0450085520124</v>
      </c>
      <c r="K52">
        <v>248.99783353593546</v>
      </c>
      <c r="L52" t="str">
        <f t="shared" si="1"/>
        <v>No Confirmation</v>
      </c>
      <c r="M52" t="str">
        <f t="shared" si="2"/>
        <v>No Trend</v>
      </c>
      <c r="N52">
        <v>49.45201040155883</v>
      </c>
      <c r="O52" t="str">
        <f t="shared" si="3"/>
        <v>No Momentum</v>
      </c>
      <c r="P52" t="str">
        <f t="shared" si="4"/>
        <v>No Trend + Momentum</v>
      </c>
      <c r="Q52">
        <f t="shared" si="5"/>
        <v>0.40000000000000568</v>
      </c>
      <c r="R52">
        <f t="shared" si="6"/>
        <v>4.4000000000000057</v>
      </c>
      <c r="S52">
        <f t="shared" si="7"/>
        <v>9.0909090909092077E-2</v>
      </c>
      <c r="T52" t="str">
        <f t="shared" si="8"/>
        <v>DOWN</v>
      </c>
      <c r="U52" t="str">
        <f t="shared" si="9"/>
        <v>No T+M+I</v>
      </c>
      <c r="V52">
        <v>251.31891081906585</v>
      </c>
      <c r="W52">
        <v>250.92775801863971</v>
      </c>
      <c r="X52">
        <f t="shared" si="10"/>
        <v>0.39115280042614131</v>
      </c>
      <c r="Y52">
        <v>1.0004084161701701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253.95</v>
      </c>
      <c r="D53">
        <v>254.95</v>
      </c>
      <c r="E53">
        <v>251.4</v>
      </c>
      <c r="F53">
        <v>252</v>
      </c>
      <c r="G53">
        <v>252.78333333333333</v>
      </c>
      <c r="H53">
        <v>252.5295359412118</v>
      </c>
      <c r="I53" t="str">
        <f t="shared" si="0"/>
        <v>DOWN</v>
      </c>
      <c r="J53">
        <v>255.80167331823188</v>
      </c>
      <c r="K53">
        <v>249.53164830572757</v>
      </c>
      <c r="L53" t="str">
        <f t="shared" si="1"/>
        <v>No Confirmation</v>
      </c>
      <c r="M53" t="str">
        <f t="shared" si="2"/>
        <v>No Trend</v>
      </c>
      <c r="N53">
        <v>53.22356147778553</v>
      </c>
      <c r="O53" t="str">
        <f t="shared" si="3"/>
        <v>No Momentum</v>
      </c>
      <c r="P53" t="str">
        <f t="shared" si="4"/>
        <v>No Trend + Momentum</v>
      </c>
      <c r="Q53">
        <f t="shared" si="5"/>
        <v>0.59999999999999432</v>
      </c>
      <c r="R53">
        <f t="shared" si="6"/>
        <v>3.5499999999999829</v>
      </c>
      <c r="S53">
        <f t="shared" si="7"/>
        <v>0.16901408450704147</v>
      </c>
      <c r="T53" t="str">
        <f t="shared" si="8"/>
        <v>DOWN</v>
      </c>
      <c r="U53" t="str">
        <f t="shared" si="9"/>
        <v>No T+M+I</v>
      </c>
      <c r="V53">
        <v>251.4236937699788</v>
      </c>
      <c r="W53">
        <v>251.00718335059233</v>
      </c>
      <c r="X53">
        <f t="shared" si="10"/>
        <v>0.41651041938646927</v>
      </c>
      <c r="Y53">
        <v>0.88362881681342986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253.85</v>
      </c>
      <c r="D54">
        <v>255.9</v>
      </c>
      <c r="E54">
        <v>249.3</v>
      </c>
      <c r="F54">
        <v>255</v>
      </c>
      <c r="G54">
        <v>253.4</v>
      </c>
      <c r="H54">
        <v>252.96476797060592</v>
      </c>
      <c r="I54" t="str">
        <f t="shared" si="0"/>
        <v>UP</v>
      </c>
      <c r="J54">
        <v>255.82352369195812</v>
      </c>
      <c r="K54">
        <v>249.48017090445478</v>
      </c>
      <c r="L54" t="str">
        <f t="shared" si="1"/>
        <v>No Confirmation</v>
      </c>
      <c r="M54" t="str">
        <f t="shared" si="2"/>
        <v>No Trend</v>
      </c>
      <c r="N54">
        <v>63.450190308962085</v>
      </c>
      <c r="O54" t="str">
        <f t="shared" si="3"/>
        <v>UP</v>
      </c>
      <c r="P54" t="str">
        <f t="shared" si="4"/>
        <v>No Trend + Momentum</v>
      </c>
      <c r="Q54">
        <f t="shared" si="5"/>
        <v>5.6999999999999886</v>
      </c>
      <c r="R54">
        <f t="shared" si="6"/>
        <v>6.5999999999999943</v>
      </c>
      <c r="S54">
        <f t="shared" si="7"/>
        <v>0.86363636363636265</v>
      </c>
      <c r="T54" t="str">
        <f t="shared" si="8"/>
        <v>UP</v>
      </c>
      <c r="U54" t="str">
        <f t="shared" si="9"/>
        <v>No T+M+I</v>
      </c>
      <c r="V54">
        <v>251.97389472844361</v>
      </c>
      <c r="W54">
        <v>251.30294754684473</v>
      </c>
      <c r="X54">
        <f t="shared" si="10"/>
        <v>0.67094718159887634</v>
      </c>
      <c r="Y54">
        <v>0.8410924897705192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253.05</v>
      </c>
      <c r="D55">
        <v>255.4</v>
      </c>
      <c r="E55">
        <v>252.4</v>
      </c>
      <c r="F55">
        <v>253</v>
      </c>
      <c r="G55">
        <v>253.6</v>
      </c>
      <c r="H55">
        <v>253.28238398530294</v>
      </c>
      <c r="I55" t="str">
        <f t="shared" si="0"/>
        <v>DOWN</v>
      </c>
      <c r="J55">
        <v>255.72940731596742</v>
      </c>
      <c r="K55">
        <v>250.12902181457594</v>
      </c>
      <c r="L55" t="str">
        <f t="shared" si="1"/>
        <v>No Confirmation</v>
      </c>
      <c r="M55" t="str">
        <f t="shared" si="2"/>
        <v>No Trend</v>
      </c>
      <c r="N55">
        <v>53.671745002538415</v>
      </c>
      <c r="O55" t="str">
        <f t="shared" si="3"/>
        <v>No Momentum</v>
      </c>
      <c r="P55" t="str">
        <f t="shared" si="4"/>
        <v>No Trend + Momentum</v>
      </c>
      <c r="Q55">
        <f t="shared" si="5"/>
        <v>0.59999999999999432</v>
      </c>
      <c r="R55">
        <f t="shared" si="6"/>
        <v>3</v>
      </c>
      <c r="S55">
        <f t="shared" si="7"/>
        <v>0.1999999999999981</v>
      </c>
      <c r="T55" t="str">
        <f t="shared" si="8"/>
        <v>DOWN</v>
      </c>
      <c r="U55" t="str">
        <f t="shared" si="9"/>
        <v>No T+M+I</v>
      </c>
      <c r="V55">
        <v>252.13175707791382</v>
      </c>
      <c r="W55">
        <v>251.42865513596735</v>
      </c>
      <c r="X55">
        <f t="shared" si="10"/>
        <v>0.70310194194647124</v>
      </c>
      <c r="Y55">
        <v>0.81349438020570963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254</v>
      </c>
      <c r="D56">
        <v>256.5</v>
      </c>
      <c r="E56">
        <v>252.1</v>
      </c>
      <c r="F56">
        <v>255</v>
      </c>
      <c r="G56">
        <v>254.53333333333333</v>
      </c>
      <c r="H56">
        <v>253.90785865931815</v>
      </c>
      <c r="I56" t="str">
        <f t="shared" si="0"/>
        <v>UP</v>
      </c>
      <c r="J56">
        <v>255.90065013464132</v>
      </c>
      <c r="K56">
        <v>250.5670169668924</v>
      </c>
      <c r="L56" t="str">
        <f t="shared" si="1"/>
        <v>No Confirmation</v>
      </c>
      <c r="M56" t="str">
        <f t="shared" si="2"/>
        <v>No Trend</v>
      </c>
      <c r="N56">
        <v>61.154876854637919</v>
      </c>
      <c r="O56" t="str">
        <f t="shared" si="3"/>
        <v>UP</v>
      </c>
      <c r="P56" t="str">
        <f t="shared" si="4"/>
        <v>No Trend + Momentum</v>
      </c>
      <c r="Q56">
        <f t="shared" si="5"/>
        <v>2.9000000000000057</v>
      </c>
      <c r="R56">
        <f t="shared" si="6"/>
        <v>4.4000000000000057</v>
      </c>
      <c r="S56">
        <f t="shared" si="7"/>
        <v>0.6590909090909095</v>
      </c>
      <c r="T56" t="str">
        <f t="shared" si="8"/>
        <v>No Indication</v>
      </c>
      <c r="U56" t="str">
        <f t="shared" si="9"/>
        <v>No T+M+I</v>
      </c>
      <c r="V56">
        <v>252.57302521977323</v>
      </c>
      <c r="W56">
        <v>251.69319919996977</v>
      </c>
      <c r="X56">
        <f t="shared" si="10"/>
        <v>0.87982601980345976</v>
      </c>
      <c r="Y56">
        <v>0.8267607081252597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254.35</v>
      </c>
      <c r="D57">
        <v>260</v>
      </c>
      <c r="E57">
        <v>254.05</v>
      </c>
      <c r="F57">
        <v>260</v>
      </c>
      <c r="G57">
        <v>258.01666666666665</v>
      </c>
      <c r="H57">
        <v>255.9622626629924</v>
      </c>
      <c r="I57" t="str">
        <f t="shared" si="0"/>
        <v>UP</v>
      </c>
      <c r="J57">
        <v>256.81161677138772</v>
      </c>
      <c r="K57">
        <v>251.34101319647186</v>
      </c>
      <c r="L57" t="str">
        <f t="shared" si="1"/>
        <v>UP</v>
      </c>
      <c r="M57" t="str">
        <f t="shared" si="2"/>
        <v>UP</v>
      </c>
      <c r="N57">
        <v>74.185221044068342</v>
      </c>
      <c r="O57" t="str">
        <f t="shared" si="3"/>
        <v>UP</v>
      </c>
      <c r="P57" t="str">
        <f t="shared" si="4"/>
        <v>UP</v>
      </c>
      <c r="Q57">
        <f t="shared" si="5"/>
        <v>5.9499999999999886</v>
      </c>
      <c r="R57">
        <f t="shared" si="6"/>
        <v>5.9499999999999886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253.71563672442349</v>
      </c>
      <c r="W57">
        <v>252.30851777774978</v>
      </c>
      <c r="X57">
        <f t="shared" si="10"/>
        <v>1.4071189466737053</v>
      </c>
      <c r="Y57">
        <v>0.94283235583494884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259</v>
      </c>
      <c r="D58">
        <v>274.5</v>
      </c>
      <c r="E58">
        <v>258</v>
      </c>
      <c r="F58">
        <v>271</v>
      </c>
      <c r="G58">
        <v>267.83333333333331</v>
      </c>
      <c r="H58">
        <v>261.89779799816284</v>
      </c>
      <c r="I58" t="str">
        <f t="shared" si="0"/>
        <v>UP</v>
      </c>
      <c r="J58">
        <v>260.74236859996824</v>
      </c>
      <c r="K58">
        <v>252.82078804170033</v>
      </c>
      <c r="L58" t="str">
        <f t="shared" si="1"/>
        <v>UP</v>
      </c>
      <c r="M58" t="str">
        <f t="shared" si="2"/>
        <v>UP</v>
      </c>
      <c r="N58">
        <v>86.572074532299922</v>
      </c>
      <c r="O58" t="str">
        <f t="shared" si="3"/>
        <v>UP</v>
      </c>
      <c r="P58" t="str">
        <f t="shared" si="4"/>
        <v>UP</v>
      </c>
      <c r="Q58">
        <f t="shared" si="5"/>
        <v>13</v>
      </c>
      <c r="R58">
        <f t="shared" si="6"/>
        <v>16.5</v>
      </c>
      <c r="S58">
        <f t="shared" si="7"/>
        <v>0.78787878787878785</v>
      </c>
      <c r="T58" t="str">
        <f t="shared" si="8"/>
        <v>No Indication</v>
      </c>
      <c r="U58" t="str">
        <f t="shared" si="9"/>
        <v>No T+M+I</v>
      </c>
      <c r="V58">
        <v>256.37476953605062</v>
      </c>
      <c r="W58">
        <v>253.693072016435</v>
      </c>
      <c r="X58">
        <f t="shared" si="10"/>
        <v>2.681697519615625</v>
      </c>
      <c r="Y58">
        <v>1.290605388591084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270.05</v>
      </c>
      <c r="D59">
        <v>273</v>
      </c>
      <c r="E59">
        <v>265.5</v>
      </c>
      <c r="F59">
        <v>273</v>
      </c>
      <c r="G59">
        <v>270.5</v>
      </c>
      <c r="H59">
        <v>266.19889899908139</v>
      </c>
      <c r="I59" t="str">
        <f t="shared" si="0"/>
        <v>UP</v>
      </c>
      <c r="J59">
        <v>263.46628668886422</v>
      </c>
      <c r="K59">
        <v>255.63839069910026</v>
      </c>
      <c r="L59" t="str">
        <f t="shared" si="1"/>
        <v>UP</v>
      </c>
      <c r="M59" t="str">
        <f t="shared" si="2"/>
        <v>UP</v>
      </c>
      <c r="N59">
        <v>87.892446541024754</v>
      </c>
      <c r="O59" t="str">
        <f t="shared" si="3"/>
        <v>UP</v>
      </c>
      <c r="P59" t="str">
        <f t="shared" si="4"/>
        <v>UP</v>
      </c>
      <c r="Q59">
        <f t="shared" si="5"/>
        <v>7.5</v>
      </c>
      <c r="R59">
        <f t="shared" si="6"/>
        <v>7.5</v>
      </c>
      <c r="S59">
        <f t="shared" si="7"/>
        <v>1</v>
      </c>
      <c r="T59" t="str">
        <f t="shared" si="8"/>
        <v>UP</v>
      </c>
      <c r="U59" t="str">
        <f t="shared" si="9"/>
        <v>UP</v>
      </c>
      <c r="V59">
        <v>258.93249729973513</v>
      </c>
      <c r="W59">
        <v>255.1232148300324</v>
      </c>
      <c r="X59">
        <f t="shared" si="10"/>
        <v>3.8092824697027368</v>
      </c>
      <c r="Y59">
        <v>1.7943408048134146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266.35000000000002</v>
      </c>
      <c r="AE59">
        <f t="shared" si="16"/>
        <v>268.35000000000002</v>
      </c>
      <c r="AF59">
        <f t="shared" si="17"/>
        <v>269.25</v>
      </c>
      <c r="AG59">
        <f t="shared" si="18"/>
        <v>270.15000000000003</v>
      </c>
    </row>
    <row r="60" spans="1:34" x14ac:dyDescent="0.25">
      <c r="A60" t="s">
        <v>5</v>
      </c>
      <c r="B60" s="1">
        <v>42940</v>
      </c>
      <c r="C60">
        <v>270</v>
      </c>
      <c r="D60">
        <v>275</v>
      </c>
      <c r="E60">
        <v>270</v>
      </c>
      <c r="F60">
        <v>271</v>
      </c>
      <c r="G60">
        <v>272</v>
      </c>
      <c r="H60">
        <v>269.0994494995407</v>
      </c>
      <c r="I60" t="str">
        <f t="shared" si="0"/>
        <v>UP</v>
      </c>
      <c r="J60">
        <v>266.02933409133885</v>
      </c>
      <c r="K60">
        <v>258.82985943263355</v>
      </c>
      <c r="L60" t="str">
        <f t="shared" si="1"/>
        <v>UP</v>
      </c>
      <c r="M60" t="str">
        <f t="shared" si="2"/>
        <v>UP</v>
      </c>
      <c r="N60">
        <v>78.271830339002776</v>
      </c>
      <c r="O60" t="str">
        <f t="shared" si="3"/>
        <v>UP</v>
      </c>
      <c r="P60" t="str">
        <f t="shared" si="4"/>
        <v>UP</v>
      </c>
      <c r="Q60">
        <f t="shared" si="5"/>
        <v>1</v>
      </c>
      <c r="R60">
        <f t="shared" si="6"/>
        <v>5</v>
      </c>
      <c r="S60">
        <f t="shared" si="7"/>
        <v>0.2</v>
      </c>
      <c r="T60" t="str">
        <f t="shared" si="8"/>
        <v>No Indication</v>
      </c>
      <c r="U60" t="str">
        <f t="shared" si="9"/>
        <v>No T+M+I</v>
      </c>
      <c r="V60">
        <v>260.78903617669897</v>
      </c>
      <c r="W60">
        <v>256.29927299077076</v>
      </c>
      <c r="X60">
        <f t="shared" si="10"/>
        <v>4.4897631859282114</v>
      </c>
      <c r="Y60">
        <v>2.3334252810363738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271.14999999999998</v>
      </c>
      <c r="D61">
        <v>273.89999999999998</v>
      </c>
      <c r="E61">
        <v>268.5</v>
      </c>
      <c r="F61">
        <v>270</v>
      </c>
      <c r="G61">
        <v>270.8</v>
      </c>
      <c r="H61">
        <v>269.94972474977033</v>
      </c>
      <c r="I61" t="str">
        <f t="shared" si="0"/>
        <v>UP</v>
      </c>
      <c r="J61">
        <v>267.77837095993021</v>
      </c>
      <c r="K61">
        <v>260.97877955871496</v>
      </c>
      <c r="L61" t="str">
        <f t="shared" si="1"/>
        <v>UP</v>
      </c>
      <c r="M61" t="str">
        <f t="shared" si="2"/>
        <v>UP</v>
      </c>
      <c r="N61">
        <v>73.259979402590247</v>
      </c>
      <c r="O61" t="str">
        <f t="shared" si="3"/>
        <v>UP</v>
      </c>
      <c r="P61" t="str">
        <f t="shared" si="4"/>
        <v>UP</v>
      </c>
      <c r="Q61">
        <f t="shared" si="5"/>
        <v>1.5</v>
      </c>
      <c r="R61">
        <f t="shared" si="6"/>
        <v>5.3999999999999773</v>
      </c>
      <c r="S61">
        <f t="shared" si="7"/>
        <v>0.27777777777777896</v>
      </c>
      <c r="T61" t="str">
        <f t="shared" si="8"/>
        <v>No Indication</v>
      </c>
      <c r="U61" t="str">
        <f t="shared" si="9"/>
        <v>No T+M+I</v>
      </c>
      <c r="V61">
        <v>262.2061075341299</v>
      </c>
      <c r="W61">
        <v>257.31414165812106</v>
      </c>
      <c r="X61">
        <f t="shared" si="10"/>
        <v>4.8919658760088396</v>
      </c>
      <c r="Y61">
        <v>2.8451334000308668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270.2</v>
      </c>
      <c r="D62">
        <v>274.5</v>
      </c>
      <c r="E62">
        <v>268</v>
      </c>
      <c r="F62">
        <v>273</v>
      </c>
      <c r="G62">
        <v>271.83333333333331</v>
      </c>
      <c r="H62">
        <v>270.89152904155185</v>
      </c>
      <c r="I62" t="str">
        <f t="shared" si="0"/>
        <v>UP</v>
      </c>
      <c r="J62">
        <v>269.27206630216796</v>
      </c>
      <c r="K62">
        <v>262.53905076788942</v>
      </c>
      <c r="L62" t="str">
        <f t="shared" si="1"/>
        <v>UP</v>
      </c>
      <c r="M62" t="str">
        <f t="shared" si="2"/>
        <v>UP</v>
      </c>
      <c r="N62">
        <v>78.437511544013375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6.5</v>
      </c>
      <c r="S62">
        <f t="shared" si="7"/>
        <v>0.76923076923076927</v>
      </c>
      <c r="T62" t="str">
        <f t="shared" si="8"/>
        <v>No Indication</v>
      </c>
      <c r="U62" t="str">
        <f t="shared" si="9"/>
        <v>No T+M+I</v>
      </c>
      <c r="V62">
        <v>263.866706375033</v>
      </c>
      <c r="W62">
        <v>258.47605709085281</v>
      </c>
      <c r="X62">
        <f t="shared" si="10"/>
        <v>5.3906492841801992</v>
      </c>
      <c r="Y62">
        <v>3.3542365768607332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275.75</v>
      </c>
      <c r="D63">
        <v>275.75</v>
      </c>
      <c r="E63">
        <v>270</v>
      </c>
      <c r="F63">
        <v>272</v>
      </c>
      <c r="G63">
        <v>272.58333333333331</v>
      </c>
      <c r="H63">
        <v>271.73743118744255</v>
      </c>
      <c r="I63" t="str">
        <f t="shared" si="0"/>
        <v>UP</v>
      </c>
      <c r="J63">
        <v>270.71160712390844</v>
      </c>
      <c r="K63">
        <v>264.19703948613619</v>
      </c>
      <c r="L63" t="str">
        <f t="shared" si="1"/>
        <v>UP</v>
      </c>
      <c r="M63" t="str">
        <f t="shared" si="2"/>
        <v>UP</v>
      </c>
      <c r="N63">
        <v>72.581826402907993</v>
      </c>
      <c r="O63" t="str">
        <f t="shared" si="3"/>
        <v>UP</v>
      </c>
      <c r="P63" t="str">
        <f t="shared" si="4"/>
        <v>UP</v>
      </c>
      <c r="Q63">
        <f t="shared" si="5"/>
        <v>2</v>
      </c>
      <c r="R63">
        <f t="shared" si="6"/>
        <v>5.75</v>
      </c>
      <c r="S63">
        <f t="shared" si="7"/>
        <v>0.34782608695652173</v>
      </c>
      <c r="T63" t="str">
        <f t="shared" si="8"/>
        <v>No Indication</v>
      </c>
      <c r="U63" t="str">
        <f t="shared" si="9"/>
        <v>No T+M+I</v>
      </c>
      <c r="V63">
        <v>265.11798231733565</v>
      </c>
      <c r="W63">
        <v>259.47783063967853</v>
      </c>
      <c r="X63">
        <f t="shared" si="10"/>
        <v>5.6401516776571157</v>
      </c>
      <c r="Y63">
        <v>3.8114195970200098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271.05</v>
      </c>
      <c r="D64">
        <v>278.8</v>
      </c>
      <c r="E64">
        <v>270.14999999999998</v>
      </c>
      <c r="F64">
        <v>278.2</v>
      </c>
      <c r="G64">
        <v>275.7166666666667</v>
      </c>
      <c r="H64">
        <v>273.72704892705462</v>
      </c>
      <c r="I64" t="str">
        <f t="shared" si="0"/>
        <v>UP</v>
      </c>
      <c r="J64">
        <v>272.50902776303991</v>
      </c>
      <c r="K64">
        <v>265.51991960032814</v>
      </c>
      <c r="L64" t="str">
        <f t="shared" si="1"/>
        <v>UP</v>
      </c>
      <c r="M64" t="str">
        <f t="shared" si="2"/>
        <v>UP</v>
      </c>
      <c r="N64">
        <v>82.631001154048462</v>
      </c>
      <c r="O64" t="str">
        <f t="shared" si="3"/>
        <v>UP</v>
      </c>
      <c r="P64" t="str">
        <f t="shared" si="4"/>
        <v>UP</v>
      </c>
      <c r="Q64">
        <f t="shared" si="5"/>
        <v>8.0500000000000114</v>
      </c>
      <c r="R64">
        <f t="shared" si="6"/>
        <v>8.6500000000000341</v>
      </c>
      <c r="S64">
        <f t="shared" si="7"/>
        <v>0.93063583815028661</v>
      </c>
      <c r="T64" t="str">
        <f t="shared" si="8"/>
        <v>UP</v>
      </c>
      <c r="U64" t="str">
        <f t="shared" si="9"/>
        <v>UP</v>
      </c>
      <c r="V64">
        <v>267.13060042236094</v>
      </c>
      <c r="W64">
        <v>260.86465799970233</v>
      </c>
      <c r="X64">
        <f t="shared" si="10"/>
        <v>6.2659424226586111</v>
      </c>
      <c r="Y64">
        <v>4.3023241621477304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271.15000000000003</v>
      </c>
      <c r="AE64">
        <f t="shared" si="16"/>
        <v>273.45</v>
      </c>
      <c r="AF64">
        <f t="shared" si="17"/>
        <v>274.5</v>
      </c>
      <c r="AG64">
        <f t="shared" si="18"/>
        <v>275.5</v>
      </c>
    </row>
    <row r="65" spans="1:33" x14ac:dyDescent="0.25">
      <c r="A65" t="s">
        <v>5</v>
      </c>
      <c r="B65" s="1">
        <v>42947</v>
      </c>
      <c r="C65">
        <v>278.55</v>
      </c>
      <c r="D65">
        <v>298.8</v>
      </c>
      <c r="E65">
        <v>275.64999999999998</v>
      </c>
      <c r="F65">
        <v>292</v>
      </c>
      <c r="G65">
        <v>288.81666666666666</v>
      </c>
      <c r="H65">
        <v>281.27185779686067</v>
      </c>
      <c r="I65" t="str">
        <f t="shared" si="0"/>
        <v>UP</v>
      </c>
      <c r="J65">
        <v>278.35146603791992</v>
      </c>
      <c r="K65">
        <v>267.771048578033</v>
      </c>
      <c r="L65" t="str">
        <f t="shared" si="1"/>
        <v>UP</v>
      </c>
      <c r="M65" t="str">
        <f t="shared" si="2"/>
        <v>UP</v>
      </c>
      <c r="N65">
        <v>91.400377152865047</v>
      </c>
      <c r="O65" t="str">
        <f t="shared" si="3"/>
        <v>UP</v>
      </c>
      <c r="P65" t="str">
        <f t="shared" si="4"/>
        <v>UP</v>
      </c>
      <c r="Q65">
        <f t="shared" si="5"/>
        <v>16.350000000000023</v>
      </c>
      <c r="R65">
        <f t="shared" si="6"/>
        <v>23.150000000000034</v>
      </c>
      <c r="S65">
        <f t="shared" si="7"/>
        <v>0.70626349892008633</v>
      </c>
      <c r="T65" t="str">
        <f t="shared" si="8"/>
        <v>No Indication</v>
      </c>
      <c r="U65" t="str">
        <f t="shared" si="9"/>
        <v>No T+M+I</v>
      </c>
      <c r="V65">
        <v>270.95666189584387</v>
      </c>
      <c r="W65">
        <v>263.17097962935401</v>
      </c>
      <c r="X65">
        <f t="shared" si="10"/>
        <v>7.7856822664898573</v>
      </c>
      <c r="Y65">
        <v>4.9989957830161558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293.2</v>
      </c>
      <c r="D66">
        <v>294.60000000000002</v>
      </c>
      <c r="E66">
        <v>285</v>
      </c>
      <c r="F66">
        <v>287.3</v>
      </c>
      <c r="G66">
        <v>288.9666666666667</v>
      </c>
      <c r="H66">
        <v>285.11926223176368</v>
      </c>
      <c r="I66" t="str">
        <f t="shared" si="0"/>
        <v>UP</v>
      </c>
      <c r="J66">
        <v>281.96225136282663</v>
      </c>
      <c r="K66">
        <v>271.59970444958122</v>
      </c>
      <c r="L66" t="str">
        <f t="shared" si="1"/>
        <v>UP</v>
      </c>
      <c r="M66" t="str">
        <f t="shared" si="2"/>
        <v>UP</v>
      </c>
      <c r="N66">
        <v>75.230196070983155</v>
      </c>
      <c r="O66" t="str">
        <f t="shared" si="3"/>
        <v>UP</v>
      </c>
      <c r="P66" t="str">
        <f t="shared" si="4"/>
        <v>UP</v>
      </c>
      <c r="Q66">
        <f t="shared" si="5"/>
        <v>2.3000000000000114</v>
      </c>
      <c r="R66">
        <f t="shared" si="6"/>
        <v>9.6000000000000227</v>
      </c>
      <c r="S66">
        <f t="shared" si="7"/>
        <v>0.23958333333333395</v>
      </c>
      <c r="T66" t="str">
        <f t="shared" si="8"/>
        <v>No Indication</v>
      </c>
      <c r="U66" t="str">
        <f t="shared" si="9"/>
        <v>No T+M+I</v>
      </c>
      <c r="V66">
        <v>273.47102160417558</v>
      </c>
      <c r="W66">
        <v>264.95831447162408</v>
      </c>
      <c r="X66">
        <f t="shared" si="10"/>
        <v>8.5127071325514976</v>
      </c>
      <c r="Y66">
        <v>5.7017380529232238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289.2</v>
      </c>
      <c r="D67">
        <v>289.2</v>
      </c>
      <c r="E67">
        <v>281</v>
      </c>
      <c r="F67">
        <v>283</v>
      </c>
      <c r="G67">
        <v>284.40000000000003</v>
      </c>
      <c r="H67">
        <v>284.75963111588186</v>
      </c>
      <c r="I67" t="str">
        <f t="shared" ref="I67:I104" si="20">IF(F67&gt;H67,"UP","DOWN")</f>
        <v>DOWN</v>
      </c>
      <c r="J67">
        <v>283.57063994886516</v>
      </c>
      <c r="K67">
        <v>273.68865901634098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62.570649049986073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2</v>
      </c>
      <c r="R67">
        <f t="shared" ref="R67:R104" si="26">D67-E67</f>
        <v>8.1999999999999886</v>
      </c>
      <c r="S67">
        <f t="shared" ref="S67:S104" si="27">Q67/R67</f>
        <v>0.24390243902439057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274.93701828045624</v>
      </c>
      <c r="W67">
        <v>266.29473562187417</v>
      </c>
      <c r="X67">
        <f t="shared" ref="X67:X104" si="30">V67-W67</f>
        <v>8.6422826585820758</v>
      </c>
      <c r="Y67">
        <v>6.2898469740549938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UP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286</v>
      </c>
      <c r="D68">
        <v>290</v>
      </c>
      <c r="E68">
        <v>282.35000000000002</v>
      </c>
      <c r="F68">
        <v>288</v>
      </c>
      <c r="G68">
        <v>286.78333333333336</v>
      </c>
      <c r="H68">
        <v>285.77148222460761</v>
      </c>
      <c r="I68" t="str">
        <f t="shared" si="20"/>
        <v>UP</v>
      </c>
      <c r="J68">
        <v>284.9993866268951</v>
      </c>
      <c r="K68">
        <v>275.61340145715411</v>
      </c>
      <c r="L68" t="str">
        <f t="shared" si="21"/>
        <v>UP</v>
      </c>
      <c r="M68" t="str">
        <f t="shared" si="22"/>
        <v>UP</v>
      </c>
      <c r="N68">
        <v>69.926344704395632</v>
      </c>
      <c r="O68" t="str">
        <f t="shared" si="23"/>
        <v>UP</v>
      </c>
      <c r="P68" t="str">
        <f t="shared" si="24"/>
        <v>UP</v>
      </c>
      <c r="Q68">
        <f t="shared" si="25"/>
        <v>5.6499999999999773</v>
      </c>
      <c r="R68">
        <f t="shared" si="26"/>
        <v>7.6499999999999773</v>
      </c>
      <c r="S68">
        <f t="shared" si="27"/>
        <v>0.73856209150326724</v>
      </c>
      <c r="T68" t="str">
        <f t="shared" si="28"/>
        <v>No Indication</v>
      </c>
      <c r="U68" t="str">
        <f t="shared" si="29"/>
        <v>No T+M+I</v>
      </c>
      <c r="V68">
        <v>276.94670777577068</v>
      </c>
      <c r="W68">
        <v>267.90253298321682</v>
      </c>
      <c r="X68">
        <f t="shared" si="30"/>
        <v>9.0441747925538607</v>
      </c>
      <c r="Y68">
        <v>6.8407125377547668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286.05</v>
      </c>
      <c r="D69">
        <v>290</v>
      </c>
      <c r="E69">
        <v>282.10000000000002</v>
      </c>
      <c r="F69">
        <v>287</v>
      </c>
      <c r="G69">
        <v>286.36666666666667</v>
      </c>
      <c r="H69">
        <v>286.06907444563717</v>
      </c>
      <c r="I69" t="str">
        <f t="shared" si="20"/>
        <v>UP</v>
      </c>
      <c r="J69">
        <v>286.11063404314064</v>
      </c>
      <c r="K69">
        <v>277.05486780000876</v>
      </c>
      <c r="L69" t="str">
        <f t="shared" si="21"/>
        <v>UP</v>
      </c>
      <c r="M69" t="str">
        <f t="shared" si="22"/>
        <v>UP</v>
      </c>
      <c r="N69">
        <v>66.651710717689468</v>
      </c>
      <c r="O69" t="str">
        <f t="shared" si="23"/>
        <v>UP</v>
      </c>
      <c r="P69" t="str">
        <f t="shared" si="24"/>
        <v>UP</v>
      </c>
      <c r="Q69">
        <f t="shared" si="25"/>
        <v>4.8999999999999773</v>
      </c>
      <c r="R69">
        <f t="shared" si="26"/>
        <v>7.8999999999999773</v>
      </c>
      <c r="S69">
        <f t="shared" si="27"/>
        <v>0.62025316455696089</v>
      </c>
      <c r="T69" t="str">
        <f t="shared" si="28"/>
        <v>No Indication</v>
      </c>
      <c r="U69" t="str">
        <f t="shared" si="29"/>
        <v>No T+M+I</v>
      </c>
      <c r="V69">
        <v>278.49336811795979</v>
      </c>
      <c r="W69">
        <v>269.31716016964521</v>
      </c>
      <c r="X69">
        <f t="shared" si="30"/>
        <v>9.176207948314584</v>
      </c>
      <c r="Y69">
        <v>7.3078116198667304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288</v>
      </c>
      <c r="D70">
        <v>298.7</v>
      </c>
      <c r="E70">
        <v>284</v>
      </c>
      <c r="F70">
        <v>297.39999999999998</v>
      </c>
      <c r="G70">
        <v>293.36666666666667</v>
      </c>
      <c r="H70">
        <v>289.71787055615192</v>
      </c>
      <c r="I70" t="str">
        <f t="shared" si="20"/>
        <v>UP</v>
      </c>
      <c r="J70">
        <v>288.90827092244274</v>
      </c>
      <c r="K70">
        <v>278.59823051111795</v>
      </c>
      <c r="L70" t="str">
        <f t="shared" si="21"/>
        <v>UP</v>
      </c>
      <c r="M70" t="str">
        <f t="shared" si="22"/>
        <v>UP</v>
      </c>
      <c r="N70">
        <v>79.271157965293256</v>
      </c>
      <c r="O70" t="str">
        <f t="shared" si="23"/>
        <v>UP</v>
      </c>
      <c r="P70" t="str">
        <f t="shared" si="24"/>
        <v>UP</v>
      </c>
      <c r="Q70">
        <f t="shared" si="25"/>
        <v>13.399999999999977</v>
      </c>
      <c r="R70">
        <f t="shared" si="26"/>
        <v>14.699999999999989</v>
      </c>
      <c r="S70">
        <f t="shared" si="27"/>
        <v>0.91156462585033926</v>
      </c>
      <c r="T70" t="str">
        <f t="shared" si="28"/>
        <v>UP</v>
      </c>
      <c r="U70" t="str">
        <f t="shared" si="29"/>
        <v>UP</v>
      </c>
      <c r="V70">
        <v>281.40208071519675</v>
      </c>
      <c r="W70">
        <v>271.39737052744925</v>
      </c>
      <c r="X70">
        <f t="shared" si="30"/>
        <v>10.004710187747492</v>
      </c>
      <c r="Y70">
        <v>7.8471913334428827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285.7</v>
      </c>
      <c r="AE70">
        <f t="shared" si="36"/>
        <v>289.60000000000002</v>
      </c>
      <c r="AF70">
        <f t="shared" si="37"/>
        <v>291.35000000000002</v>
      </c>
      <c r="AG70">
        <f t="shared" si="38"/>
        <v>293.10000000000002</v>
      </c>
    </row>
    <row r="71" spans="1:33" x14ac:dyDescent="0.25">
      <c r="A71" t="s">
        <v>5</v>
      </c>
      <c r="B71" s="1">
        <v>42955</v>
      </c>
      <c r="C71">
        <v>296.45</v>
      </c>
      <c r="D71">
        <v>298.8</v>
      </c>
      <c r="E71">
        <v>285.5</v>
      </c>
      <c r="F71">
        <v>293.75</v>
      </c>
      <c r="G71">
        <v>292.68333333333334</v>
      </c>
      <c r="H71">
        <v>291.20060194474263</v>
      </c>
      <c r="I71" t="str">
        <f t="shared" si="20"/>
        <v>UP</v>
      </c>
      <c r="J71">
        <v>291.10643293967769</v>
      </c>
      <c r="K71">
        <v>280.13195706420282</v>
      </c>
      <c r="L71" t="str">
        <f t="shared" si="21"/>
        <v>UP</v>
      </c>
      <c r="M71" t="str">
        <f t="shared" si="22"/>
        <v>UP</v>
      </c>
      <c r="N71">
        <v>67.984926721431478</v>
      </c>
      <c r="O71" t="str">
        <f t="shared" si="23"/>
        <v>UP</v>
      </c>
      <c r="P71" t="str">
        <f t="shared" si="24"/>
        <v>UP</v>
      </c>
      <c r="Q71">
        <f t="shared" si="25"/>
        <v>8.25</v>
      </c>
      <c r="R71">
        <f t="shared" si="26"/>
        <v>13.300000000000011</v>
      </c>
      <c r="S71">
        <f t="shared" si="27"/>
        <v>0.62030075187969869</v>
      </c>
      <c r="T71" t="str">
        <f t="shared" si="28"/>
        <v>No Indication</v>
      </c>
      <c r="U71" t="str">
        <f t="shared" si="29"/>
        <v>No T+M+I</v>
      </c>
      <c r="V71">
        <v>283.30176060516646</v>
      </c>
      <c r="W71">
        <v>273.05312085874931</v>
      </c>
      <c r="X71">
        <f t="shared" si="30"/>
        <v>10.248639746417155</v>
      </c>
      <c r="Y71">
        <v>8.327481016037737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294.95</v>
      </c>
      <c r="D72">
        <v>295.95</v>
      </c>
      <c r="E72">
        <v>286</v>
      </c>
      <c r="F72">
        <v>290</v>
      </c>
      <c r="G72">
        <v>290.65000000000003</v>
      </c>
      <c r="H72">
        <v>290.92530097237136</v>
      </c>
      <c r="I72" t="str">
        <f t="shared" si="20"/>
        <v>DOWN</v>
      </c>
      <c r="J72">
        <v>292.18278117530485</v>
      </c>
      <c r="K72">
        <v>281.4359666054911</v>
      </c>
      <c r="L72" t="str">
        <f t="shared" si="21"/>
        <v>No Confirmation</v>
      </c>
      <c r="M72" t="str">
        <f t="shared" si="22"/>
        <v>No Trend</v>
      </c>
      <c r="N72">
        <v>57.475788660172924</v>
      </c>
      <c r="O72" t="str">
        <f t="shared" si="23"/>
        <v>No Momentum</v>
      </c>
      <c r="P72" t="str">
        <f t="shared" si="24"/>
        <v>No Trend + Momentum</v>
      </c>
      <c r="Q72">
        <f t="shared" si="25"/>
        <v>4</v>
      </c>
      <c r="R72">
        <f t="shared" si="26"/>
        <v>9.9499999999999886</v>
      </c>
      <c r="S72">
        <f t="shared" si="27"/>
        <v>0.40201005025125675</v>
      </c>
      <c r="T72" t="str">
        <f t="shared" si="28"/>
        <v>No Indication</v>
      </c>
      <c r="U72" t="str">
        <f t="shared" si="29"/>
        <v>No T+M+I</v>
      </c>
      <c r="V72">
        <v>284.33225897360239</v>
      </c>
      <c r="W72">
        <v>274.30844523958268</v>
      </c>
      <c r="X72">
        <f t="shared" si="30"/>
        <v>10.023813734019711</v>
      </c>
      <c r="Y72">
        <v>8.6667475596341319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294.85000000000002</v>
      </c>
      <c r="D73">
        <v>294.85000000000002</v>
      </c>
      <c r="E73">
        <v>281.10000000000002</v>
      </c>
      <c r="F73">
        <v>284.05</v>
      </c>
      <c r="G73">
        <v>286.66666666666669</v>
      </c>
      <c r="H73">
        <v>288.79598381951905</v>
      </c>
      <c r="I73" t="str">
        <f t="shared" si="20"/>
        <v>DOWN</v>
      </c>
      <c r="J73">
        <v>292.77549646968157</v>
      </c>
      <c r="K73">
        <v>281.36130735982641</v>
      </c>
      <c r="L73" t="str">
        <f t="shared" si="21"/>
        <v>No Confirmation</v>
      </c>
      <c r="M73" t="str">
        <f t="shared" si="22"/>
        <v>No Trend</v>
      </c>
      <c r="N73">
        <v>43.989339588511868</v>
      </c>
      <c r="O73" t="str">
        <f t="shared" si="23"/>
        <v>No Momentum</v>
      </c>
      <c r="P73" t="str">
        <f t="shared" si="24"/>
        <v>No Trend + Momentum</v>
      </c>
      <c r="Q73">
        <f t="shared" si="25"/>
        <v>2.9499999999999886</v>
      </c>
      <c r="R73">
        <f t="shared" si="26"/>
        <v>13.75</v>
      </c>
      <c r="S73">
        <f t="shared" si="27"/>
        <v>0.21454545454545371</v>
      </c>
      <c r="T73" t="str">
        <f t="shared" si="28"/>
        <v>No Indication</v>
      </c>
      <c r="U73" t="str">
        <f t="shared" si="29"/>
        <v>No T+M+I</v>
      </c>
      <c r="V73">
        <v>284.28883451612512</v>
      </c>
      <c r="W73">
        <v>275.03004188850247</v>
      </c>
      <c r="X73">
        <f t="shared" si="30"/>
        <v>9.258792627622654</v>
      </c>
      <c r="Y73">
        <v>8.785156573231836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280.05</v>
      </c>
      <c r="D74">
        <v>286</v>
      </c>
      <c r="E74">
        <v>275</v>
      </c>
      <c r="F74">
        <v>283</v>
      </c>
      <c r="G74">
        <v>281.33333333333331</v>
      </c>
      <c r="H74">
        <v>285.06465857642615</v>
      </c>
      <c r="I74" t="str">
        <f t="shared" si="20"/>
        <v>DOWN</v>
      </c>
      <c r="J74">
        <v>291.26983058753012</v>
      </c>
      <c r="K74">
        <v>279.94768350208722</v>
      </c>
      <c r="L74" t="str">
        <f t="shared" si="21"/>
        <v>No Confirmation</v>
      </c>
      <c r="M74" t="str">
        <f t="shared" si="22"/>
        <v>No Trend</v>
      </c>
      <c r="N74">
        <v>41.824499713856355</v>
      </c>
      <c r="O74" t="str">
        <f t="shared" si="23"/>
        <v>No Momentum</v>
      </c>
      <c r="P74" t="str">
        <f t="shared" si="24"/>
        <v>No Trend + Momentum</v>
      </c>
      <c r="Q74">
        <f t="shared" si="25"/>
        <v>8</v>
      </c>
      <c r="R74">
        <f t="shared" si="26"/>
        <v>11</v>
      </c>
      <c r="S74">
        <f t="shared" si="27"/>
        <v>0.72727272727272729</v>
      </c>
      <c r="T74" t="str">
        <f t="shared" si="28"/>
        <v>No Indication</v>
      </c>
      <c r="U74" t="str">
        <f t="shared" si="29"/>
        <v>No T+M+I</v>
      </c>
      <c r="V74">
        <v>284.09055228287508</v>
      </c>
      <c r="W74">
        <v>275.6204091560208</v>
      </c>
      <c r="X74">
        <f t="shared" si="30"/>
        <v>8.4701431268542819</v>
      </c>
      <c r="Y74">
        <v>8.7221538839563255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282.05</v>
      </c>
      <c r="D75">
        <v>322.85000000000002</v>
      </c>
      <c r="E75">
        <v>279.25</v>
      </c>
      <c r="F75">
        <v>302.45</v>
      </c>
      <c r="G75">
        <v>301.51666666666665</v>
      </c>
      <c r="H75">
        <v>293.2906626215464</v>
      </c>
      <c r="I75" t="str">
        <f t="shared" si="20"/>
        <v>UP</v>
      </c>
      <c r="J75">
        <v>298.28764601252345</v>
      </c>
      <c r="K75">
        <v>279.79264272384563</v>
      </c>
      <c r="L75" t="str">
        <f t="shared" si="21"/>
        <v>UP</v>
      </c>
      <c r="M75" t="str">
        <f t="shared" si="22"/>
        <v>UP</v>
      </c>
      <c r="N75">
        <v>72.808977988223106</v>
      </c>
      <c r="O75" t="str">
        <f t="shared" si="23"/>
        <v>UP</v>
      </c>
      <c r="P75" t="str">
        <f t="shared" si="24"/>
        <v>UP</v>
      </c>
      <c r="Q75">
        <f t="shared" si="25"/>
        <v>23.199999999999989</v>
      </c>
      <c r="R75">
        <f t="shared" si="26"/>
        <v>43.600000000000023</v>
      </c>
      <c r="S75">
        <f t="shared" si="27"/>
        <v>0.53211009174311874</v>
      </c>
      <c r="T75" t="str">
        <f t="shared" si="28"/>
        <v>No Indication</v>
      </c>
      <c r="U75" t="str">
        <f t="shared" si="29"/>
        <v>No T+M+I</v>
      </c>
      <c r="V75">
        <v>286.91508270089429</v>
      </c>
      <c r="W75">
        <v>277.60778625557481</v>
      </c>
      <c r="X75">
        <f t="shared" si="30"/>
        <v>9.30729644531948</v>
      </c>
      <c r="Y75">
        <v>8.8391823962289564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311</v>
      </c>
      <c r="D76">
        <v>311</v>
      </c>
      <c r="E76">
        <v>293</v>
      </c>
      <c r="F76">
        <v>294.35000000000002</v>
      </c>
      <c r="G76">
        <v>299.45</v>
      </c>
      <c r="H76">
        <v>296.37033131077317</v>
      </c>
      <c r="I76" t="str">
        <f t="shared" si="20"/>
        <v>DOWN</v>
      </c>
      <c r="J76">
        <v>301.11261356529604</v>
      </c>
      <c r="K76">
        <v>282.72761100743548</v>
      </c>
      <c r="L76" t="str">
        <f t="shared" si="21"/>
        <v>No Confirmation</v>
      </c>
      <c r="M76" t="str">
        <f t="shared" si="22"/>
        <v>No Trend</v>
      </c>
      <c r="N76">
        <v>57.004258614828927</v>
      </c>
      <c r="O76" t="str">
        <f t="shared" si="23"/>
        <v>No Momentum</v>
      </c>
      <c r="P76" t="str">
        <f t="shared" si="24"/>
        <v>No Trend + Momentum</v>
      </c>
      <c r="Q76">
        <f t="shared" si="25"/>
        <v>1.3500000000000227</v>
      </c>
      <c r="R76">
        <f t="shared" si="26"/>
        <v>18</v>
      </c>
      <c r="S76">
        <f t="shared" si="27"/>
        <v>7.500000000000126E-2</v>
      </c>
      <c r="T76" t="str">
        <f t="shared" si="28"/>
        <v>DOWN</v>
      </c>
      <c r="U76" t="str">
        <f t="shared" si="29"/>
        <v>No T+M+I</v>
      </c>
      <c r="V76">
        <v>288.05891613152596</v>
      </c>
      <c r="W76">
        <v>278.84795023664333</v>
      </c>
      <c r="X76">
        <f t="shared" si="30"/>
        <v>9.2109658948826336</v>
      </c>
      <c r="Y76">
        <v>8.9135390959596918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295.55</v>
      </c>
      <c r="D77">
        <v>302.85000000000002</v>
      </c>
      <c r="E77">
        <v>293.05</v>
      </c>
      <c r="F77">
        <v>296.75</v>
      </c>
      <c r="G77">
        <v>297.55</v>
      </c>
      <c r="H77">
        <v>296.96016565538662</v>
      </c>
      <c r="I77" t="str">
        <f t="shared" si="20"/>
        <v>DOWN</v>
      </c>
      <c r="J77">
        <v>301.49869943967468</v>
      </c>
      <c r="K77">
        <v>285.02147522800539</v>
      </c>
      <c r="L77" t="str">
        <f t="shared" si="21"/>
        <v>No Confirmation</v>
      </c>
      <c r="M77" t="str">
        <f t="shared" si="22"/>
        <v>No Trend</v>
      </c>
      <c r="N77">
        <v>60.203745193747693</v>
      </c>
      <c r="O77" t="str">
        <f t="shared" si="23"/>
        <v>UP</v>
      </c>
      <c r="P77" t="str">
        <f t="shared" si="24"/>
        <v>No Trend + Momentum</v>
      </c>
      <c r="Q77">
        <f t="shared" si="25"/>
        <v>3.6999999999999886</v>
      </c>
      <c r="R77">
        <f t="shared" si="26"/>
        <v>9.8000000000000114</v>
      </c>
      <c r="S77">
        <f t="shared" si="27"/>
        <v>0.37755102040816169</v>
      </c>
      <c r="T77" t="str">
        <f t="shared" si="28"/>
        <v>No Indication</v>
      </c>
      <c r="U77" t="str">
        <f t="shared" si="29"/>
        <v>No T+M+I</v>
      </c>
      <c r="V77">
        <v>289.39600595744503</v>
      </c>
      <c r="W77">
        <v>280.17402799689199</v>
      </c>
      <c r="X77">
        <f t="shared" si="30"/>
        <v>9.2219779605530334</v>
      </c>
      <c r="Y77">
        <v>8.9752268688783605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296.8</v>
      </c>
      <c r="D78">
        <v>298.75</v>
      </c>
      <c r="E78">
        <v>290</v>
      </c>
      <c r="F78">
        <v>294.2</v>
      </c>
      <c r="G78">
        <v>294.31666666666666</v>
      </c>
      <c r="H78">
        <v>295.63841616102661</v>
      </c>
      <c r="I78" t="str">
        <f t="shared" si="20"/>
        <v>DOWN</v>
      </c>
      <c r="J78">
        <v>300.88787734196922</v>
      </c>
      <c r="K78">
        <v>286.12781406622639</v>
      </c>
      <c r="L78" t="str">
        <f t="shared" si="21"/>
        <v>No Confirmation</v>
      </c>
      <c r="M78" t="str">
        <f t="shared" si="22"/>
        <v>No Trend</v>
      </c>
      <c r="N78">
        <v>54.788896157274969</v>
      </c>
      <c r="O78" t="str">
        <f t="shared" si="23"/>
        <v>No Momentum</v>
      </c>
      <c r="P78" t="str">
        <f t="shared" si="24"/>
        <v>No Trend + Momentum</v>
      </c>
      <c r="Q78">
        <f t="shared" si="25"/>
        <v>4.1999999999999886</v>
      </c>
      <c r="R78">
        <f t="shared" si="26"/>
        <v>8.75</v>
      </c>
      <c r="S78">
        <f t="shared" si="27"/>
        <v>0.47999999999999871</v>
      </c>
      <c r="T78" t="str">
        <f t="shared" si="28"/>
        <v>No Indication</v>
      </c>
      <c r="U78" t="str">
        <f t="shared" si="29"/>
        <v>No T+M+I</v>
      </c>
      <c r="V78">
        <v>290.13508196399192</v>
      </c>
      <c r="W78">
        <v>281.21298888601109</v>
      </c>
      <c r="X78">
        <f t="shared" si="30"/>
        <v>8.9220930779808327</v>
      </c>
      <c r="Y78">
        <v>8.9646001106988553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293.10000000000002</v>
      </c>
      <c r="D79">
        <v>298.8</v>
      </c>
      <c r="E79">
        <v>291</v>
      </c>
      <c r="F79">
        <v>292</v>
      </c>
      <c r="G79">
        <v>293.93333333333334</v>
      </c>
      <c r="H79">
        <v>294.78587474717995</v>
      </c>
      <c r="I79" t="str">
        <f t="shared" si="20"/>
        <v>DOWN</v>
      </c>
      <c r="J79">
        <v>300.42390459930937</v>
      </c>
      <c r="K79">
        <v>287.21052205150943</v>
      </c>
      <c r="L79" t="str">
        <f t="shared" si="21"/>
        <v>No Confirmation</v>
      </c>
      <c r="M79" t="str">
        <f t="shared" si="22"/>
        <v>No Trend</v>
      </c>
      <c r="N79">
        <v>49.944465667723478</v>
      </c>
      <c r="O79" t="str">
        <f t="shared" si="23"/>
        <v>No Momentum</v>
      </c>
      <c r="P79" t="str">
        <f t="shared" si="24"/>
        <v>No Trend + Momentum</v>
      </c>
      <c r="Q79">
        <f t="shared" si="25"/>
        <v>1</v>
      </c>
      <c r="R79">
        <f t="shared" si="26"/>
        <v>7.8000000000000114</v>
      </c>
      <c r="S79">
        <f t="shared" si="27"/>
        <v>0.12820512820512803</v>
      </c>
      <c r="T79" t="str">
        <f t="shared" si="28"/>
        <v>DOWN</v>
      </c>
      <c r="U79" t="str">
        <f t="shared" si="29"/>
        <v>No T+M+I</v>
      </c>
      <c r="V79">
        <v>290.42199243107007</v>
      </c>
      <c r="W79">
        <v>282.01202674630656</v>
      </c>
      <c r="X79">
        <f t="shared" si="30"/>
        <v>8.409965684763506</v>
      </c>
      <c r="Y79">
        <v>8.8536732255117858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300</v>
      </c>
      <c r="D80">
        <v>315</v>
      </c>
      <c r="E80">
        <v>294.5</v>
      </c>
      <c r="F80">
        <v>315</v>
      </c>
      <c r="G80">
        <v>308.16666666666669</v>
      </c>
      <c r="H80">
        <v>301.47627070692329</v>
      </c>
      <c r="I80" t="str">
        <f t="shared" si="20"/>
        <v>UP</v>
      </c>
      <c r="J80">
        <v>303.66303691057396</v>
      </c>
      <c r="K80">
        <v>288.83040604006288</v>
      </c>
      <c r="L80" t="str">
        <f t="shared" si="21"/>
        <v>UP</v>
      </c>
      <c r="M80" t="str">
        <f t="shared" si="22"/>
        <v>UP</v>
      </c>
      <c r="N80">
        <v>76.77762989325403</v>
      </c>
      <c r="O80" t="str">
        <f t="shared" si="23"/>
        <v>UP</v>
      </c>
      <c r="P80" t="str">
        <f t="shared" si="24"/>
        <v>UP</v>
      </c>
      <c r="Q80">
        <f t="shared" si="25"/>
        <v>20.5</v>
      </c>
      <c r="R80">
        <f t="shared" si="26"/>
        <v>20.5</v>
      </c>
      <c r="S80">
        <f t="shared" si="27"/>
        <v>1</v>
      </c>
      <c r="T80" t="str">
        <f t="shared" si="28"/>
        <v>UP</v>
      </c>
      <c r="U80" t="str">
        <f t="shared" si="29"/>
        <v>UP</v>
      </c>
      <c r="V80">
        <v>294.20322436475158</v>
      </c>
      <c r="W80">
        <v>284.45558032065424</v>
      </c>
      <c r="X80">
        <f t="shared" si="30"/>
        <v>9.747644044097342</v>
      </c>
      <c r="Y80">
        <v>9.0324673892288967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312.3</v>
      </c>
      <c r="D81">
        <v>326.8</v>
      </c>
      <c r="E81">
        <v>306</v>
      </c>
      <c r="F81">
        <v>307.2</v>
      </c>
      <c r="G81">
        <v>313.33333333333331</v>
      </c>
      <c r="H81">
        <v>307.40480202012827</v>
      </c>
      <c r="I81" t="str">
        <f t="shared" si="20"/>
        <v>DOWN</v>
      </c>
      <c r="J81">
        <v>308.80458426377976</v>
      </c>
      <c r="K81">
        <v>292.64587136449336</v>
      </c>
      <c r="L81" t="str">
        <f t="shared" si="21"/>
        <v>No Confirmation</v>
      </c>
      <c r="M81" t="str">
        <f t="shared" si="22"/>
        <v>No Trend</v>
      </c>
      <c r="N81">
        <v>62.560904209115719</v>
      </c>
      <c r="O81" t="str">
        <f t="shared" si="23"/>
        <v>UP</v>
      </c>
      <c r="P81" t="str">
        <f t="shared" si="24"/>
        <v>No Trend + Momentum</v>
      </c>
      <c r="Q81">
        <f t="shared" si="25"/>
        <v>1.1999999999999886</v>
      </c>
      <c r="R81">
        <f t="shared" si="26"/>
        <v>20.800000000000011</v>
      </c>
      <c r="S81">
        <f t="shared" si="27"/>
        <v>5.7692307692307113E-2</v>
      </c>
      <c r="T81" t="str">
        <f t="shared" si="28"/>
        <v>DOWN</v>
      </c>
      <c r="U81" t="str">
        <f t="shared" si="29"/>
        <v>No T+M+I</v>
      </c>
      <c r="V81">
        <v>296.20272830863593</v>
      </c>
      <c r="W81">
        <v>286.14035214875395</v>
      </c>
      <c r="X81">
        <f t="shared" si="30"/>
        <v>10.062376159881978</v>
      </c>
      <c r="Y81">
        <v>9.2384491433595137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311.85000000000002</v>
      </c>
      <c r="D82">
        <v>336.9</v>
      </c>
      <c r="E82">
        <v>310.5</v>
      </c>
      <c r="F82">
        <v>336</v>
      </c>
      <c r="G82">
        <v>327.8</v>
      </c>
      <c r="H82">
        <v>317.60240101006411</v>
      </c>
      <c r="I82" t="str">
        <f t="shared" si="20"/>
        <v>UP</v>
      </c>
      <c r="J82">
        <v>315.04800998293979</v>
      </c>
      <c r="K82">
        <v>296.61345550571707</v>
      </c>
      <c r="L82" t="str">
        <f t="shared" si="21"/>
        <v>UP</v>
      </c>
      <c r="M82" t="str">
        <f t="shared" si="22"/>
        <v>UP</v>
      </c>
      <c r="N82">
        <v>79.813057884881374</v>
      </c>
      <c r="O82" t="str">
        <f t="shared" si="23"/>
        <v>UP</v>
      </c>
      <c r="P82" t="str">
        <f t="shared" si="24"/>
        <v>UP</v>
      </c>
      <c r="Q82">
        <f t="shared" si="25"/>
        <v>25.5</v>
      </c>
      <c r="R82">
        <f t="shared" si="26"/>
        <v>26.399999999999977</v>
      </c>
      <c r="S82">
        <f t="shared" si="27"/>
        <v>0.96590909090909172</v>
      </c>
      <c r="T82" t="str">
        <f t="shared" si="28"/>
        <v>UP</v>
      </c>
      <c r="U82" t="str">
        <f t="shared" si="29"/>
        <v>UP</v>
      </c>
      <c r="V82">
        <v>302.3253854919227</v>
      </c>
      <c r="W82">
        <v>289.83365939699439</v>
      </c>
      <c r="X82">
        <f t="shared" si="30"/>
        <v>12.49172609492831</v>
      </c>
      <c r="Y82">
        <v>9.8891045336732724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313.5</v>
      </c>
      <c r="AE82">
        <f t="shared" si="36"/>
        <v>320.60000000000002</v>
      </c>
      <c r="AF82">
        <f t="shared" si="37"/>
        <v>323.70000000000005</v>
      </c>
      <c r="AG82">
        <f t="shared" si="38"/>
        <v>326.8</v>
      </c>
    </row>
    <row r="83" spans="1:33" x14ac:dyDescent="0.25">
      <c r="A83" t="s">
        <v>5</v>
      </c>
      <c r="B83" s="1">
        <v>42975</v>
      </c>
      <c r="C83">
        <v>336.1</v>
      </c>
      <c r="D83">
        <v>401.5</v>
      </c>
      <c r="E83">
        <v>336</v>
      </c>
      <c r="F83">
        <v>378.5</v>
      </c>
      <c r="G83">
        <v>372</v>
      </c>
      <c r="H83">
        <v>344.80120050503206</v>
      </c>
      <c r="I83" t="str">
        <f t="shared" si="20"/>
        <v>UP</v>
      </c>
      <c r="J83">
        <v>334.25956332006427</v>
      </c>
      <c r="K83">
        <v>305.36602094889105</v>
      </c>
      <c r="L83" t="str">
        <f t="shared" si="21"/>
        <v>UP</v>
      </c>
      <c r="M83" t="str">
        <f t="shared" si="22"/>
        <v>UP</v>
      </c>
      <c r="N83">
        <v>89.088202846947169</v>
      </c>
      <c r="O83" t="str">
        <f t="shared" si="23"/>
        <v>UP</v>
      </c>
      <c r="P83" t="str">
        <f t="shared" si="24"/>
        <v>UP</v>
      </c>
      <c r="Q83">
        <f t="shared" si="25"/>
        <v>42.5</v>
      </c>
      <c r="R83">
        <f t="shared" si="26"/>
        <v>65.5</v>
      </c>
      <c r="S83">
        <f t="shared" si="27"/>
        <v>0.64885496183206104</v>
      </c>
      <c r="T83" t="str">
        <f t="shared" si="28"/>
        <v>No Indication</v>
      </c>
      <c r="U83" t="str">
        <f t="shared" si="29"/>
        <v>No T+M+I</v>
      </c>
      <c r="V83">
        <v>314.04455695470381</v>
      </c>
      <c r="W83">
        <v>296.40153647869852</v>
      </c>
      <c r="X83">
        <f t="shared" si="30"/>
        <v>17.64302047600529</v>
      </c>
      <c r="Y83">
        <v>11.439887722139677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379.4</v>
      </c>
      <c r="D84">
        <v>385</v>
      </c>
      <c r="E84">
        <v>356</v>
      </c>
      <c r="F84">
        <v>363</v>
      </c>
      <c r="G84">
        <v>368</v>
      </c>
      <c r="H84">
        <v>356.40060025251603</v>
      </c>
      <c r="I84" t="str">
        <f t="shared" si="20"/>
        <v>UP</v>
      </c>
      <c r="J84">
        <v>345.53521591560553</v>
      </c>
      <c r="K84">
        <v>316.61801629358195</v>
      </c>
      <c r="L84" t="str">
        <f t="shared" si="21"/>
        <v>UP</v>
      </c>
      <c r="M84" t="str">
        <f t="shared" si="22"/>
        <v>UP</v>
      </c>
      <c r="N84">
        <v>73.659432405553574</v>
      </c>
      <c r="O84" t="str">
        <f t="shared" si="23"/>
        <v>UP</v>
      </c>
      <c r="P84" t="str">
        <f t="shared" si="24"/>
        <v>UP</v>
      </c>
      <c r="Q84">
        <f t="shared" si="25"/>
        <v>7</v>
      </c>
      <c r="R84">
        <f t="shared" si="26"/>
        <v>29</v>
      </c>
      <c r="S84">
        <f t="shared" si="27"/>
        <v>0.2413793103448276</v>
      </c>
      <c r="T84" t="str">
        <f t="shared" si="28"/>
        <v>No Indication</v>
      </c>
      <c r="U84" t="str">
        <f t="shared" si="29"/>
        <v>No T+M+I</v>
      </c>
      <c r="V84">
        <v>321.57616357705706</v>
      </c>
      <c r="W84">
        <v>301.33475599879495</v>
      </c>
      <c r="X84">
        <f t="shared" si="30"/>
        <v>20.241407578262113</v>
      </c>
      <c r="Y84">
        <v>13.200191693364165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364.5</v>
      </c>
      <c r="D85">
        <v>390</v>
      </c>
      <c r="E85">
        <v>364.5</v>
      </c>
      <c r="F85">
        <v>379</v>
      </c>
      <c r="G85">
        <v>377.83333333333331</v>
      </c>
      <c r="H85">
        <v>367.1169667929247</v>
      </c>
      <c r="I85" t="str">
        <f t="shared" si="20"/>
        <v>UP</v>
      </c>
      <c r="J85">
        <v>355.41627904547096</v>
      </c>
      <c r="K85">
        <v>327.25845711723042</v>
      </c>
      <c r="L85" t="str">
        <f t="shared" si="21"/>
        <v>UP</v>
      </c>
      <c r="M85" t="str">
        <f t="shared" si="22"/>
        <v>UP</v>
      </c>
      <c r="N85">
        <v>78.470517221663528</v>
      </c>
      <c r="O85" t="str">
        <f t="shared" si="23"/>
        <v>UP</v>
      </c>
      <c r="P85" t="str">
        <f t="shared" si="24"/>
        <v>UP</v>
      </c>
      <c r="Q85">
        <f t="shared" si="25"/>
        <v>14.5</v>
      </c>
      <c r="R85">
        <f t="shared" si="26"/>
        <v>25.5</v>
      </c>
      <c r="S85">
        <f t="shared" si="27"/>
        <v>0.56862745098039214</v>
      </c>
      <c r="T85" t="str">
        <f t="shared" si="28"/>
        <v>No Indication</v>
      </c>
      <c r="U85" t="str">
        <f t="shared" si="29"/>
        <v>No T+M+I</v>
      </c>
      <c r="V85">
        <v>330.41059994981754</v>
      </c>
      <c r="W85">
        <v>307.08773703592124</v>
      </c>
      <c r="X85">
        <f t="shared" si="30"/>
        <v>23.322862913896302</v>
      </c>
      <c r="Y85">
        <v>15.224725937470591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384.9</v>
      </c>
      <c r="D86">
        <v>384.9</v>
      </c>
      <c r="E86">
        <v>369</v>
      </c>
      <c r="F86">
        <v>373.9</v>
      </c>
      <c r="G86">
        <v>375.93333333333334</v>
      </c>
      <c r="H86">
        <v>371.52515006312899</v>
      </c>
      <c r="I86" t="str">
        <f t="shared" si="20"/>
        <v>UP</v>
      </c>
      <c r="J86">
        <v>361.96821703536631</v>
      </c>
      <c r="K86">
        <v>336.53435553562366</v>
      </c>
      <c r="L86" t="str">
        <f t="shared" si="21"/>
        <v>UP</v>
      </c>
      <c r="M86" t="str">
        <f t="shared" si="22"/>
        <v>UP</v>
      </c>
      <c r="N86">
        <v>73.147274837195525</v>
      </c>
      <c r="O86" t="str">
        <f t="shared" si="23"/>
        <v>UP</v>
      </c>
      <c r="P86" t="str">
        <f t="shared" si="24"/>
        <v>UP</v>
      </c>
      <c r="Q86">
        <f t="shared" si="25"/>
        <v>4.8999999999999773</v>
      </c>
      <c r="R86">
        <f t="shared" si="26"/>
        <v>15.899999999999977</v>
      </c>
      <c r="S86">
        <f t="shared" si="27"/>
        <v>0.30817610062892981</v>
      </c>
      <c r="T86" t="str">
        <f t="shared" si="28"/>
        <v>No Indication</v>
      </c>
      <c r="U86" t="str">
        <f t="shared" si="29"/>
        <v>No T+M+I</v>
      </c>
      <c r="V86">
        <v>337.10127688061482</v>
      </c>
      <c r="W86">
        <v>312.03679355177894</v>
      </c>
      <c r="X86">
        <f t="shared" si="30"/>
        <v>25.064483328835877</v>
      </c>
      <c r="Y86">
        <v>17.192677415743649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376.1</v>
      </c>
      <c r="D87">
        <v>390</v>
      </c>
      <c r="E87">
        <v>372.1</v>
      </c>
      <c r="F87">
        <v>384.8</v>
      </c>
      <c r="G87">
        <v>382.3</v>
      </c>
      <c r="H87">
        <v>376.91257503156453</v>
      </c>
      <c r="I87" t="str">
        <f t="shared" si="20"/>
        <v>UP</v>
      </c>
      <c r="J87">
        <v>368.19750213861823</v>
      </c>
      <c r="K87">
        <v>344.43783208326283</v>
      </c>
      <c r="L87" t="str">
        <f t="shared" si="21"/>
        <v>UP</v>
      </c>
      <c r="M87" t="str">
        <f t="shared" si="22"/>
        <v>UP</v>
      </c>
      <c r="N87">
        <v>77.267197309164899</v>
      </c>
      <c r="O87" t="str">
        <f t="shared" si="23"/>
        <v>UP</v>
      </c>
      <c r="P87" t="str">
        <f t="shared" si="24"/>
        <v>UP</v>
      </c>
      <c r="Q87">
        <f t="shared" si="25"/>
        <v>12.699999999999989</v>
      </c>
      <c r="R87">
        <f t="shared" si="26"/>
        <v>17.899999999999977</v>
      </c>
      <c r="S87">
        <f t="shared" si="27"/>
        <v>0.70949720670391092</v>
      </c>
      <c r="T87" t="str">
        <f t="shared" si="28"/>
        <v>No Indication</v>
      </c>
      <c r="U87" t="str">
        <f t="shared" si="29"/>
        <v>No T+M+I</v>
      </c>
      <c r="V87">
        <v>344.43954197590483</v>
      </c>
      <c r="W87">
        <v>317.42666069609163</v>
      </c>
      <c r="X87">
        <f t="shared" si="30"/>
        <v>27.0128812798132</v>
      </c>
      <c r="Y87">
        <v>19.156718188557559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387.9</v>
      </c>
      <c r="D88">
        <v>391</v>
      </c>
      <c r="E88">
        <v>369</v>
      </c>
      <c r="F88">
        <v>375.15</v>
      </c>
      <c r="G88">
        <v>378.38333333333338</v>
      </c>
      <c r="H88">
        <v>377.64795418244898</v>
      </c>
      <c r="I88" t="str">
        <f t="shared" si="20"/>
        <v>DOWN</v>
      </c>
      <c r="J88">
        <v>373.26472388559193</v>
      </c>
      <c r="K88">
        <v>349.89609162031553</v>
      </c>
      <c r="L88" t="str">
        <f t="shared" si="21"/>
        <v>UP</v>
      </c>
      <c r="M88" t="str">
        <f t="shared" si="22"/>
        <v>No Trend</v>
      </c>
      <c r="N88">
        <v>66.052208417755466</v>
      </c>
      <c r="O88" t="str">
        <f t="shared" si="23"/>
        <v>UP</v>
      </c>
      <c r="P88" t="str">
        <f t="shared" si="24"/>
        <v>No Trend + Momentum</v>
      </c>
      <c r="Q88">
        <f t="shared" si="25"/>
        <v>6.1499999999999773</v>
      </c>
      <c r="R88">
        <f t="shared" si="26"/>
        <v>22</v>
      </c>
      <c r="S88">
        <f t="shared" si="27"/>
        <v>0.27954545454545349</v>
      </c>
      <c r="T88" t="str">
        <f t="shared" si="28"/>
        <v>No Indication</v>
      </c>
      <c r="U88" t="str">
        <f t="shared" si="29"/>
        <v>No T+M+I</v>
      </c>
      <c r="V88">
        <v>349.16422782576564</v>
      </c>
      <c r="W88">
        <v>321.70246360749223</v>
      </c>
      <c r="X88">
        <f t="shared" si="30"/>
        <v>27.461764218273402</v>
      </c>
      <c r="Y88">
        <v>20.817727394500729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378.5</v>
      </c>
      <c r="D89">
        <v>381</v>
      </c>
      <c r="E89">
        <v>372.5</v>
      </c>
      <c r="F89">
        <v>378.5</v>
      </c>
      <c r="G89">
        <v>377.33333333333331</v>
      </c>
      <c r="H89">
        <v>377.49064375789112</v>
      </c>
      <c r="I89" t="str">
        <f t="shared" si="20"/>
        <v>UP</v>
      </c>
      <c r="J89">
        <v>374.9836741332382</v>
      </c>
      <c r="K89">
        <v>354.9191823713565</v>
      </c>
      <c r="L89" t="str">
        <f t="shared" si="21"/>
        <v>UP</v>
      </c>
      <c r="M89" t="str">
        <f t="shared" si="22"/>
        <v>UP</v>
      </c>
      <c r="N89">
        <v>68.063689432743757</v>
      </c>
      <c r="O89" t="str">
        <f t="shared" si="23"/>
        <v>UP</v>
      </c>
      <c r="P89" t="str">
        <f t="shared" si="24"/>
        <v>UP</v>
      </c>
      <c r="Q89">
        <f t="shared" si="25"/>
        <v>6</v>
      </c>
      <c r="R89">
        <f t="shared" si="26"/>
        <v>8.5</v>
      </c>
      <c r="S89">
        <f t="shared" si="27"/>
        <v>0.70588235294117652</v>
      </c>
      <c r="T89" t="str">
        <f t="shared" si="28"/>
        <v>No Indication</v>
      </c>
      <c r="U89" t="str">
        <f t="shared" si="29"/>
        <v>No T+M+I</v>
      </c>
      <c r="V89">
        <v>353.67742354487859</v>
      </c>
      <c r="W89">
        <v>325.90968852545575</v>
      </c>
      <c r="X89">
        <f t="shared" si="30"/>
        <v>27.767735019422844</v>
      </c>
      <c r="Y89">
        <v>22.207728919485152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377</v>
      </c>
      <c r="D90">
        <v>377.05</v>
      </c>
      <c r="E90">
        <v>369.15</v>
      </c>
      <c r="F90">
        <v>370.9</v>
      </c>
      <c r="G90">
        <v>372.36666666666662</v>
      </c>
      <c r="H90">
        <v>374.92865521227884</v>
      </c>
      <c r="I90" t="str">
        <f t="shared" si="20"/>
        <v>DOWN</v>
      </c>
      <c r="J90">
        <v>375.44285765918528</v>
      </c>
      <c r="K90">
        <v>358.08158628883285</v>
      </c>
      <c r="L90" t="str">
        <f t="shared" si="21"/>
        <v>No Confirmation</v>
      </c>
      <c r="M90" t="str">
        <f t="shared" si="22"/>
        <v>No Trend</v>
      </c>
      <c r="N90">
        <v>58.272279832637686</v>
      </c>
      <c r="O90" t="str">
        <f t="shared" si="23"/>
        <v>No Momentum</v>
      </c>
      <c r="P90" t="str">
        <f t="shared" si="24"/>
        <v>No Trend + Momentum</v>
      </c>
      <c r="Q90">
        <f t="shared" si="25"/>
        <v>1.75</v>
      </c>
      <c r="R90">
        <f t="shared" si="26"/>
        <v>7.9000000000000341</v>
      </c>
      <c r="S90">
        <f t="shared" si="27"/>
        <v>0.2215189873417712</v>
      </c>
      <c r="T90" t="str">
        <f t="shared" si="28"/>
        <v>No Indication</v>
      </c>
      <c r="U90" t="str">
        <f t="shared" si="29"/>
        <v>No T+M+I</v>
      </c>
      <c r="V90">
        <v>356.32705069182032</v>
      </c>
      <c r="W90">
        <v>329.24230419023678</v>
      </c>
      <c r="X90">
        <f t="shared" si="30"/>
        <v>27.084746501583538</v>
      </c>
      <c r="Y90">
        <v>23.183132435904831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376.7</v>
      </c>
      <c r="D91">
        <v>382.95</v>
      </c>
      <c r="E91">
        <v>369</v>
      </c>
      <c r="F91">
        <v>375.1</v>
      </c>
      <c r="G91">
        <v>375.68333333333339</v>
      </c>
      <c r="H91">
        <v>375.30599427280612</v>
      </c>
      <c r="I91" t="str">
        <f t="shared" si="20"/>
        <v>DOWN</v>
      </c>
      <c r="J91">
        <v>377.11111151269967</v>
      </c>
      <c r="K91">
        <v>360.50790044687</v>
      </c>
      <c r="L91" t="str">
        <f t="shared" si="21"/>
        <v>No Confirmation</v>
      </c>
      <c r="M91" t="str">
        <f t="shared" si="22"/>
        <v>No Trend</v>
      </c>
      <c r="N91">
        <v>62.044129692788566</v>
      </c>
      <c r="O91" t="str">
        <f t="shared" si="23"/>
        <v>UP</v>
      </c>
      <c r="P91" t="str">
        <f t="shared" si="24"/>
        <v>No Trend + Momentum</v>
      </c>
      <c r="Q91">
        <f t="shared" si="25"/>
        <v>6.1000000000000227</v>
      </c>
      <c r="R91">
        <f t="shared" si="26"/>
        <v>13.949999999999989</v>
      </c>
      <c r="S91">
        <f t="shared" si="27"/>
        <v>0.4372759856630844</v>
      </c>
      <c r="T91" t="str">
        <f t="shared" si="28"/>
        <v>No Indication</v>
      </c>
      <c r="U91" t="str">
        <f t="shared" si="29"/>
        <v>No T+M+I</v>
      </c>
      <c r="V91">
        <v>359.21519673923257</v>
      </c>
      <c r="W91">
        <v>332.63917054651552</v>
      </c>
      <c r="X91">
        <f t="shared" si="30"/>
        <v>26.576026192717052</v>
      </c>
      <c r="Y91">
        <v>23.861711187267275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378.45</v>
      </c>
      <c r="D92">
        <v>390</v>
      </c>
      <c r="E92">
        <v>371</v>
      </c>
      <c r="F92">
        <v>384</v>
      </c>
      <c r="G92">
        <v>381.66666666666669</v>
      </c>
      <c r="H92">
        <v>378.4863304697364</v>
      </c>
      <c r="I92" t="str">
        <f t="shared" si="20"/>
        <v>UP</v>
      </c>
      <c r="J92">
        <v>379.97530895432197</v>
      </c>
      <c r="K92">
        <v>362.83947812534331</v>
      </c>
      <c r="L92" t="str">
        <f t="shared" si="21"/>
        <v>UP</v>
      </c>
      <c r="M92" t="str">
        <f t="shared" si="22"/>
        <v>UP</v>
      </c>
      <c r="N92">
        <v>69.376376101572774</v>
      </c>
      <c r="O92" t="str">
        <f t="shared" si="23"/>
        <v>UP</v>
      </c>
      <c r="P92" t="str">
        <f t="shared" si="24"/>
        <v>UP</v>
      </c>
      <c r="Q92">
        <f t="shared" si="25"/>
        <v>13</v>
      </c>
      <c r="R92">
        <f t="shared" si="26"/>
        <v>19</v>
      </c>
      <c r="S92">
        <f t="shared" si="27"/>
        <v>0.68421052631578949</v>
      </c>
      <c r="T92" t="str">
        <f t="shared" si="28"/>
        <v>No Indication</v>
      </c>
      <c r="U92" t="str">
        <f t="shared" si="29"/>
        <v>No T+M+I</v>
      </c>
      <c r="V92">
        <v>363.02824339473523</v>
      </c>
      <c r="W92">
        <v>336.44367643195881</v>
      </c>
      <c r="X92">
        <f t="shared" si="30"/>
        <v>26.584566962776421</v>
      </c>
      <c r="Y92">
        <v>24.406282342369103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389.9</v>
      </c>
      <c r="D93">
        <v>390</v>
      </c>
      <c r="E93">
        <v>381</v>
      </c>
      <c r="F93">
        <v>382.1</v>
      </c>
      <c r="G93">
        <v>384.36666666666662</v>
      </c>
      <c r="H93">
        <v>381.42649856820151</v>
      </c>
      <c r="I93" t="str">
        <f t="shared" si="20"/>
        <v>UP</v>
      </c>
      <c r="J93">
        <v>382.20301807558377</v>
      </c>
      <c r="K93">
        <v>366.87514965304479</v>
      </c>
      <c r="L93" t="str">
        <f t="shared" si="21"/>
        <v>No Confirmation</v>
      </c>
      <c r="M93" t="str">
        <f t="shared" si="22"/>
        <v>No Trend</v>
      </c>
      <c r="N93">
        <v>65.975324361523164</v>
      </c>
      <c r="O93" t="str">
        <f t="shared" si="23"/>
        <v>UP</v>
      </c>
      <c r="P93" t="str">
        <f t="shared" si="24"/>
        <v>No Trend + Momentum</v>
      </c>
      <c r="Q93">
        <f t="shared" si="25"/>
        <v>1.1000000000000227</v>
      </c>
      <c r="R93">
        <f t="shared" si="26"/>
        <v>9</v>
      </c>
      <c r="S93">
        <f t="shared" si="27"/>
        <v>0.12222222222222474</v>
      </c>
      <c r="T93" t="str">
        <f t="shared" si="28"/>
        <v>DOWN</v>
      </c>
      <c r="U93" t="str">
        <f t="shared" si="29"/>
        <v>No T+M+I</v>
      </c>
      <c r="V93">
        <v>365.96235979554518</v>
      </c>
      <c r="W93">
        <v>339.82562632588781</v>
      </c>
      <c r="X93">
        <f t="shared" si="30"/>
        <v>26.136733469657372</v>
      </c>
      <c r="Y93">
        <v>24.752372567826757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389.9</v>
      </c>
      <c r="D94">
        <v>402.7</v>
      </c>
      <c r="E94">
        <v>383</v>
      </c>
      <c r="F94">
        <v>391.5</v>
      </c>
      <c r="G94">
        <v>392.40000000000003</v>
      </c>
      <c r="H94">
        <v>386.91324928410074</v>
      </c>
      <c r="I94" t="str">
        <f t="shared" si="20"/>
        <v>UP</v>
      </c>
      <c r="J94">
        <v>386.75790294767626</v>
      </c>
      <c r="K94">
        <v>370.45844973014596</v>
      </c>
      <c r="L94" t="str">
        <f t="shared" si="21"/>
        <v>UP</v>
      </c>
      <c r="M94" t="str">
        <f t="shared" si="22"/>
        <v>UP</v>
      </c>
      <c r="N94">
        <v>73.890834158896979</v>
      </c>
      <c r="O94" t="str">
        <f t="shared" si="23"/>
        <v>UP</v>
      </c>
      <c r="P94" t="str">
        <f t="shared" si="24"/>
        <v>UP</v>
      </c>
      <c r="Q94">
        <f t="shared" si="25"/>
        <v>8.5</v>
      </c>
      <c r="R94">
        <f t="shared" si="26"/>
        <v>19.699999999999989</v>
      </c>
      <c r="S94">
        <f t="shared" si="27"/>
        <v>0.43147208121827435</v>
      </c>
      <c r="T94" t="str">
        <f t="shared" si="28"/>
        <v>No Indication</v>
      </c>
      <c r="U94" t="str">
        <f t="shared" si="29"/>
        <v>No T+M+I</v>
      </c>
      <c r="V94">
        <v>369.89122751930745</v>
      </c>
      <c r="W94">
        <v>343.65335770915539</v>
      </c>
      <c r="X94">
        <f t="shared" si="30"/>
        <v>26.237869810152063</v>
      </c>
      <c r="Y94">
        <v>25.049472016291819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394.9</v>
      </c>
      <c r="D95">
        <v>437.9</v>
      </c>
      <c r="E95">
        <v>388.85</v>
      </c>
      <c r="F95">
        <v>421</v>
      </c>
      <c r="G95">
        <v>415.91666666666669</v>
      </c>
      <c r="H95">
        <v>401.41495797538369</v>
      </c>
      <c r="I95" t="str">
        <f t="shared" si="20"/>
        <v>UP</v>
      </c>
      <c r="J95">
        <v>398.12281340374818</v>
      </c>
      <c r="K95">
        <v>374.54546090122466</v>
      </c>
      <c r="L95" t="str">
        <f t="shared" si="21"/>
        <v>UP</v>
      </c>
      <c r="M95" t="str">
        <f t="shared" si="22"/>
        <v>UP</v>
      </c>
      <c r="N95">
        <v>86.348991470120723</v>
      </c>
      <c r="O95" t="str">
        <f t="shared" si="23"/>
        <v>UP</v>
      </c>
      <c r="P95" t="str">
        <f t="shared" si="24"/>
        <v>UP</v>
      </c>
      <c r="Q95">
        <f t="shared" si="25"/>
        <v>32.149999999999977</v>
      </c>
      <c r="R95">
        <f t="shared" si="26"/>
        <v>49.049999999999955</v>
      </c>
      <c r="S95">
        <f t="shared" si="27"/>
        <v>0.6554536187563712</v>
      </c>
      <c r="T95" t="str">
        <f t="shared" si="28"/>
        <v>No Indication</v>
      </c>
      <c r="U95" t="str">
        <f t="shared" si="29"/>
        <v>No T+M+I</v>
      </c>
      <c r="V95">
        <v>377.75411559326017</v>
      </c>
      <c r="W95">
        <v>349.38273861958834</v>
      </c>
      <c r="X95">
        <f t="shared" si="30"/>
        <v>28.371376973671829</v>
      </c>
      <c r="Y95">
        <v>25.71385300776782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421.1</v>
      </c>
      <c r="D96">
        <v>438</v>
      </c>
      <c r="E96">
        <v>395.25</v>
      </c>
      <c r="F96">
        <v>396.3</v>
      </c>
      <c r="G96">
        <v>409.84999999999997</v>
      </c>
      <c r="H96">
        <v>405.6324789876918</v>
      </c>
      <c r="I96" t="str">
        <f t="shared" si="20"/>
        <v>DOWN</v>
      </c>
      <c r="J96">
        <v>406.98441042513747</v>
      </c>
      <c r="K96">
        <v>379.14646958984139</v>
      </c>
      <c r="L96" t="str">
        <f t="shared" si="21"/>
        <v>No Confirmation</v>
      </c>
      <c r="M96" t="str">
        <f t="shared" si="22"/>
        <v>No Trend</v>
      </c>
      <c r="N96">
        <v>57.589152444022339</v>
      </c>
      <c r="O96" t="str">
        <f t="shared" si="23"/>
        <v>No Momentum</v>
      </c>
      <c r="P96" t="str">
        <f t="shared" si="24"/>
        <v>No Trend + Momentum</v>
      </c>
      <c r="Q96">
        <f t="shared" si="25"/>
        <v>1.0500000000000114</v>
      </c>
      <c r="R96">
        <f t="shared" si="26"/>
        <v>42.75</v>
      </c>
      <c r="S96">
        <f t="shared" si="27"/>
        <v>2.4561403508772197E-2</v>
      </c>
      <c r="T96" t="str">
        <f t="shared" si="28"/>
        <v>DOWN</v>
      </c>
      <c r="U96" t="str">
        <f t="shared" si="29"/>
        <v>No T+M+I</v>
      </c>
      <c r="V96">
        <v>380.60732857891247</v>
      </c>
      <c r="W96">
        <v>352.85809131443364</v>
      </c>
      <c r="X96">
        <f t="shared" si="30"/>
        <v>27.749237264478836</v>
      </c>
      <c r="Y96">
        <v>26.120929859110024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402</v>
      </c>
      <c r="D97">
        <v>426.8</v>
      </c>
      <c r="E97">
        <v>394.35</v>
      </c>
      <c r="F97">
        <v>415.8</v>
      </c>
      <c r="G97">
        <v>412.31666666666666</v>
      </c>
      <c r="H97">
        <v>408.97457282717926</v>
      </c>
      <c r="I97" t="str">
        <f t="shared" si="20"/>
        <v>UP</v>
      </c>
      <c r="J97">
        <v>411.38787477510692</v>
      </c>
      <c r="K97">
        <v>382.52503190320999</v>
      </c>
      <c r="L97" t="str">
        <f t="shared" si="21"/>
        <v>UP</v>
      </c>
      <c r="M97" t="str">
        <f t="shared" si="22"/>
        <v>UP</v>
      </c>
      <c r="N97">
        <v>68.080530140141732</v>
      </c>
      <c r="O97" t="str">
        <f t="shared" si="23"/>
        <v>UP</v>
      </c>
      <c r="P97" t="str">
        <f t="shared" si="24"/>
        <v>UP</v>
      </c>
      <c r="Q97">
        <f t="shared" si="25"/>
        <v>21.449999999999989</v>
      </c>
      <c r="R97">
        <f t="shared" si="26"/>
        <v>32.449999999999989</v>
      </c>
      <c r="S97">
        <f t="shared" si="27"/>
        <v>0.66101694915254228</v>
      </c>
      <c r="T97" t="str">
        <f t="shared" si="28"/>
        <v>No Indication</v>
      </c>
      <c r="U97" t="str">
        <f t="shared" si="29"/>
        <v>No T+M+I</v>
      </c>
      <c r="V97">
        <v>386.02158572061825</v>
      </c>
      <c r="W97">
        <v>357.5204549207719</v>
      </c>
      <c r="X97">
        <f t="shared" si="30"/>
        <v>28.501130799846351</v>
      </c>
      <c r="Y97">
        <v>26.59697004725729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415.95</v>
      </c>
      <c r="D98">
        <v>425.7</v>
      </c>
      <c r="E98">
        <v>409.5</v>
      </c>
      <c r="F98">
        <v>410.45</v>
      </c>
      <c r="G98">
        <v>415.2166666666667</v>
      </c>
      <c r="H98">
        <v>412.09561974692298</v>
      </c>
      <c r="I98" t="str">
        <f t="shared" si="20"/>
        <v>DOWN</v>
      </c>
      <c r="J98">
        <v>414.56834704730539</v>
      </c>
      <c r="K98">
        <v>388.5194692580522</v>
      </c>
      <c r="L98" t="str">
        <f t="shared" si="21"/>
        <v>No Confirmation</v>
      </c>
      <c r="M98" t="str">
        <f t="shared" si="22"/>
        <v>No Trend</v>
      </c>
      <c r="N98">
        <v>62.756466513942598</v>
      </c>
      <c r="O98" t="str">
        <f t="shared" si="23"/>
        <v>UP</v>
      </c>
      <c r="P98" t="str">
        <f t="shared" si="24"/>
        <v>No Trend + Momentum</v>
      </c>
      <c r="Q98">
        <f t="shared" si="25"/>
        <v>0.94999999999998863</v>
      </c>
      <c r="R98">
        <f t="shared" si="26"/>
        <v>16.199999999999989</v>
      </c>
      <c r="S98">
        <f t="shared" si="27"/>
        <v>5.8641975308641313E-2</v>
      </c>
      <c r="T98" t="str">
        <f t="shared" si="28"/>
        <v>DOWN</v>
      </c>
      <c r="U98" t="str">
        <f t="shared" si="29"/>
        <v>No T+M+I</v>
      </c>
      <c r="V98">
        <v>389.77980330206157</v>
      </c>
      <c r="W98">
        <v>361.4411619636777</v>
      </c>
      <c r="X98">
        <f t="shared" si="30"/>
        <v>28.338641338383866</v>
      </c>
      <c r="Y98">
        <v>26.945304305482605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413.45</v>
      </c>
      <c r="D99">
        <v>421.95</v>
      </c>
      <c r="E99">
        <v>407.75</v>
      </c>
      <c r="F99">
        <v>414</v>
      </c>
      <c r="G99">
        <v>414.56666666666666</v>
      </c>
      <c r="H99">
        <v>413.33114320679482</v>
      </c>
      <c r="I99" t="str">
        <f t="shared" si="20"/>
        <v>UP</v>
      </c>
      <c r="J99">
        <v>416.20871437012642</v>
      </c>
      <c r="K99">
        <v>392.7929205340406</v>
      </c>
      <c r="L99" t="str">
        <f t="shared" si="21"/>
        <v>No Confirmation</v>
      </c>
      <c r="M99" t="str">
        <f t="shared" si="22"/>
        <v>No Trend</v>
      </c>
      <c r="N99">
        <v>65.025085456759086</v>
      </c>
      <c r="O99" t="str">
        <f t="shared" si="23"/>
        <v>UP</v>
      </c>
      <c r="P99" t="str">
        <f t="shared" si="24"/>
        <v>No Trend + Momentum</v>
      </c>
      <c r="Q99">
        <f t="shared" si="25"/>
        <v>6.25</v>
      </c>
      <c r="R99">
        <f t="shared" si="26"/>
        <v>14.199999999999989</v>
      </c>
      <c r="S99">
        <f t="shared" si="27"/>
        <v>0.44014084507042289</v>
      </c>
      <c r="T99" t="str">
        <f t="shared" si="28"/>
        <v>No Indication</v>
      </c>
      <c r="U99" t="str">
        <f t="shared" si="29"/>
        <v>No T+M+I</v>
      </c>
      <c r="V99">
        <v>393.50598740943673</v>
      </c>
      <c r="W99">
        <v>365.3344092256275</v>
      </c>
      <c r="X99">
        <f t="shared" si="30"/>
        <v>28.171578183809231</v>
      </c>
      <c r="Y99">
        <v>27.190559081147931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415.5</v>
      </c>
      <c r="D100">
        <v>416.95</v>
      </c>
      <c r="E100">
        <v>402.55</v>
      </c>
      <c r="F100">
        <v>405</v>
      </c>
      <c r="G100">
        <v>408.16666666666669</v>
      </c>
      <c r="H100">
        <v>410.74890493673075</v>
      </c>
      <c r="I100" t="str">
        <f t="shared" si="20"/>
        <v>DOWN</v>
      </c>
      <c r="J100">
        <v>416.3734445100983</v>
      </c>
      <c r="K100">
        <v>394.96116041536493</v>
      </c>
      <c r="L100" t="str">
        <f t="shared" si="21"/>
        <v>No Confirmation</v>
      </c>
      <c r="M100" t="str">
        <f t="shared" si="22"/>
        <v>No Trend</v>
      </c>
      <c r="N100">
        <v>54.503945716902493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2.4499999999999886</v>
      </c>
      <c r="R100">
        <f t="shared" si="26"/>
        <v>14.399999999999977</v>
      </c>
      <c r="S100">
        <f t="shared" si="27"/>
        <v>0.17013888888888837</v>
      </c>
      <c r="T100" t="str">
        <f t="shared" si="28"/>
        <v>DOWN</v>
      </c>
      <c r="U100" t="str">
        <f t="shared" si="29"/>
        <v>No T+M+I</v>
      </c>
      <c r="V100">
        <v>395.27429703875413</v>
      </c>
      <c r="W100">
        <v>368.27260113484027</v>
      </c>
      <c r="X100">
        <f t="shared" si="30"/>
        <v>27.001695903913856</v>
      </c>
      <c r="Y100">
        <v>27.152786445701118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407.9</v>
      </c>
      <c r="D101">
        <v>408.95</v>
      </c>
      <c r="E101">
        <v>392.1</v>
      </c>
      <c r="F101">
        <v>393.45</v>
      </c>
      <c r="G101">
        <v>398.16666666666669</v>
      </c>
      <c r="H101">
        <v>404.45778580169872</v>
      </c>
      <c r="I101" t="str">
        <f t="shared" si="20"/>
        <v>DOWN</v>
      </c>
      <c r="J101">
        <v>414.7237901745209</v>
      </c>
      <c r="K101">
        <v>394.3253469897283</v>
      </c>
      <c r="L101" t="str">
        <f t="shared" si="21"/>
        <v>DOWN</v>
      </c>
      <c r="M101" t="str">
        <f t="shared" si="22"/>
        <v>DOWN</v>
      </c>
      <c r="N101">
        <v>43.272342533995904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1.3499999999999659</v>
      </c>
      <c r="R101">
        <f t="shared" si="26"/>
        <v>16.849999999999966</v>
      </c>
      <c r="S101">
        <f t="shared" si="27"/>
        <v>8.0118694362015935E-2</v>
      </c>
      <c r="T101" t="str">
        <f t="shared" si="28"/>
        <v>DOWN</v>
      </c>
      <c r="U101" t="str">
        <f t="shared" si="29"/>
        <v>No T+M+I</v>
      </c>
      <c r="V101">
        <v>394.99363595586885</v>
      </c>
      <c r="W101">
        <v>370.13759364337062</v>
      </c>
      <c r="X101">
        <f t="shared" si="30"/>
        <v>24.856042312498232</v>
      </c>
      <c r="Y101">
        <v>26.693437619060539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394.8</v>
      </c>
      <c r="D102">
        <v>394.9</v>
      </c>
      <c r="E102">
        <v>378.1</v>
      </c>
      <c r="F102">
        <v>382</v>
      </c>
      <c r="G102">
        <v>385</v>
      </c>
      <c r="H102">
        <v>394.72889290084936</v>
      </c>
      <c r="I102" t="str">
        <f t="shared" si="20"/>
        <v>DOWN</v>
      </c>
      <c r="J102">
        <v>410.3185034690718</v>
      </c>
      <c r="K102">
        <v>390.71971432534423</v>
      </c>
      <c r="L102" t="str">
        <f t="shared" si="21"/>
        <v>DOWN</v>
      </c>
      <c r="M102" t="str">
        <f t="shared" si="22"/>
        <v>DOWN</v>
      </c>
      <c r="N102">
        <v>34.470155929005649</v>
      </c>
      <c r="O102" t="str">
        <f t="shared" si="23"/>
        <v>DOWN</v>
      </c>
      <c r="P102" t="str">
        <f t="shared" si="24"/>
        <v>DOWN</v>
      </c>
      <c r="Q102">
        <f t="shared" si="25"/>
        <v>3.8999999999999773</v>
      </c>
      <c r="R102">
        <f t="shared" si="26"/>
        <v>16.799999999999955</v>
      </c>
      <c r="S102">
        <f t="shared" si="27"/>
        <v>0.23214285714285643</v>
      </c>
      <c r="T102" t="str">
        <f t="shared" si="28"/>
        <v>No Indication</v>
      </c>
      <c r="U102" t="str">
        <f t="shared" si="29"/>
        <v>No T+M+I</v>
      </c>
      <c r="V102">
        <v>392.99461503958133</v>
      </c>
      <c r="W102">
        <v>371.01629041052837</v>
      </c>
      <c r="X102">
        <f t="shared" si="30"/>
        <v>21.978324629052963</v>
      </c>
      <c r="Y102">
        <v>25.750415021059023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380</v>
      </c>
      <c r="D103">
        <v>380.9</v>
      </c>
      <c r="E103">
        <v>360.25</v>
      </c>
      <c r="F103">
        <v>371.05</v>
      </c>
      <c r="G103">
        <v>370.73333333333335</v>
      </c>
      <c r="H103">
        <v>382.73111311709135</v>
      </c>
      <c r="I103" t="str">
        <f t="shared" si="20"/>
        <v>DOWN</v>
      </c>
      <c r="J103">
        <v>403.78105825372251</v>
      </c>
      <c r="K103">
        <v>383.94866669748995</v>
      </c>
      <c r="L103" t="str">
        <f t="shared" si="21"/>
        <v>DOWN</v>
      </c>
      <c r="M103" t="str">
        <f t="shared" si="22"/>
        <v>DOWN</v>
      </c>
      <c r="N103">
        <v>27.727768177393173</v>
      </c>
      <c r="O103" t="str">
        <f t="shared" si="23"/>
        <v>DOWN</v>
      </c>
      <c r="P103" t="str">
        <f t="shared" si="24"/>
        <v>DOWN</v>
      </c>
      <c r="Q103">
        <f t="shared" si="25"/>
        <v>10.800000000000011</v>
      </c>
      <c r="R103">
        <f t="shared" si="26"/>
        <v>20.649999999999977</v>
      </c>
      <c r="S103">
        <f t="shared" si="27"/>
        <v>0.52300242130750718</v>
      </c>
      <c r="T103" t="str">
        <f t="shared" si="28"/>
        <v>No Indication</v>
      </c>
      <c r="U103" t="str">
        <f t="shared" si="29"/>
        <v>No T+M+I</v>
      </c>
      <c r="V103">
        <v>389.61852041810727</v>
      </c>
      <c r="W103">
        <v>371.01878741715592</v>
      </c>
      <c r="X103">
        <f t="shared" si="30"/>
        <v>18.599733000951346</v>
      </c>
      <c r="Y103">
        <v>24.320278617037488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371.55</v>
      </c>
      <c r="D104">
        <v>384.9</v>
      </c>
      <c r="E104">
        <v>364.25</v>
      </c>
      <c r="F104">
        <v>376</v>
      </c>
      <c r="G104">
        <v>375.05</v>
      </c>
      <c r="H104">
        <v>378.89055655854565</v>
      </c>
      <c r="I104" t="str">
        <f t="shared" si="20"/>
        <v>DOWN</v>
      </c>
      <c r="J104">
        <v>399.58526753067304</v>
      </c>
      <c r="K104">
        <v>379.57118520915884</v>
      </c>
      <c r="L104" t="str">
        <f t="shared" si="21"/>
        <v>DOWN</v>
      </c>
      <c r="M104" t="str">
        <f t="shared" si="22"/>
        <v>DOWN</v>
      </c>
      <c r="N104">
        <v>34.920826752105363</v>
      </c>
      <c r="O104" t="str">
        <f t="shared" si="23"/>
        <v>DOWN</v>
      </c>
      <c r="P104" t="str">
        <f t="shared" si="24"/>
        <v>DOWN</v>
      </c>
      <c r="Q104">
        <f t="shared" si="25"/>
        <v>11.75</v>
      </c>
      <c r="R104">
        <f t="shared" si="26"/>
        <v>20.649999999999977</v>
      </c>
      <c r="S104">
        <f t="shared" si="27"/>
        <v>0.56900726392251877</v>
      </c>
      <c r="T104" t="str">
        <f t="shared" si="28"/>
        <v>No Indication</v>
      </c>
      <c r="U104" t="str">
        <f t="shared" si="29"/>
        <v>No T+M+I</v>
      </c>
      <c r="V104">
        <v>387.52336343070613</v>
      </c>
      <c r="W104">
        <v>371.38776612699621</v>
      </c>
      <c r="X104">
        <f t="shared" si="30"/>
        <v>16.135597303709915</v>
      </c>
      <c r="Y104">
        <v>22.683342354371973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378.5</v>
      </c>
      <c r="D105">
        <v>386</v>
      </c>
      <c r="E105">
        <v>366.7</v>
      </c>
      <c r="F105">
        <v>370</v>
      </c>
      <c r="G105">
        <v>2411</v>
      </c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2017-07-05T05:06:47Z</dcterms:created>
  <dcterms:modified xsi:type="dcterms:W3CDTF">2017-09-28T08:42:49Z</dcterms:modified>
</cp:coreProperties>
</file>