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3" i="1"/>
  <c r="N57" i="1"/>
  <c r="N65" i="1"/>
  <c r="N77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5" i="1"/>
  <c r="N55" i="1"/>
  <c r="N59" i="1"/>
  <c r="N61" i="1"/>
  <c r="N63" i="1"/>
  <c r="N67" i="1"/>
  <c r="N69" i="1"/>
  <c r="N71" i="1"/>
  <c r="N73" i="1"/>
  <c r="N75" i="1"/>
  <c r="N79" i="1"/>
  <c r="N81" i="1"/>
  <c r="N83" i="1"/>
  <c r="N85" i="1"/>
  <c r="N87" i="1"/>
  <c r="N89" i="1"/>
  <c r="N91" i="1"/>
  <c r="N93" i="1"/>
  <c r="N95" i="1"/>
  <c r="N97" i="1"/>
  <c r="N99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43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3" i="1"/>
  <c r="J9" i="1"/>
  <c r="J21" i="1"/>
  <c r="J4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7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9" i="1"/>
  <c r="J83" i="1"/>
  <c r="J87" i="1"/>
  <c r="J91" i="1"/>
  <c r="J95" i="1"/>
  <c r="J99" i="1"/>
  <c r="J103" i="1"/>
  <c r="J77" i="1"/>
  <c r="J81" i="1"/>
  <c r="J85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3" i="1"/>
  <c r="G39" i="1"/>
  <c r="G43" i="1"/>
  <c r="G47" i="1"/>
  <c r="G51" i="1"/>
  <c r="G57" i="1"/>
  <c r="G61" i="1"/>
  <c r="G65" i="1"/>
  <c r="G69" i="1"/>
  <c r="G73" i="1"/>
  <c r="G77" i="1"/>
  <c r="G81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27" i="1"/>
  <c r="G31" i="1"/>
  <c r="G35" i="1"/>
  <c r="G37" i="1"/>
  <c r="G41" i="1"/>
  <c r="G45" i="1"/>
  <c r="G49" i="1"/>
  <c r="G53" i="1"/>
  <c r="G55" i="1"/>
  <c r="G59" i="1"/>
  <c r="G63" i="1"/>
  <c r="G67" i="1"/>
  <c r="G71" i="1"/>
  <c r="G75" i="1"/>
  <c r="G79" i="1"/>
  <c r="G83" i="1"/>
  <c r="G87" i="1"/>
  <c r="G91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42" i="1" l="1"/>
  <c r="AH34" i="1"/>
  <c r="AH26" i="1"/>
  <c r="AH18" i="1"/>
  <c r="AH55" i="1"/>
  <c r="AH15" i="1"/>
  <c r="AH3" i="1"/>
  <c r="AH52" i="1"/>
  <c r="AH32" i="1"/>
  <c r="AH8" i="1"/>
  <c r="AH4" i="1"/>
  <c r="AH27" i="1"/>
  <c r="AH43" i="1"/>
  <c r="AH38" i="1"/>
  <c r="AH9" i="1"/>
  <c r="AH37" i="1" l="1"/>
  <c r="AH41" i="1"/>
  <c r="AH24" i="1"/>
  <c r="AH40" i="1"/>
  <c r="AH16" i="1"/>
  <c r="AH25" i="1"/>
  <c r="AH10" i="1"/>
  <c r="AH22" i="1"/>
  <c r="AH30" i="1"/>
  <c r="AH50" i="1"/>
  <c r="AH31" i="1"/>
  <c r="AH51" i="1"/>
  <c r="AH13" i="1"/>
  <c r="AH11" i="1"/>
  <c r="AH36" i="1"/>
  <c r="AH6" i="1"/>
  <c r="AH46" i="1"/>
  <c r="AH53" i="1"/>
  <c r="AH56" i="1"/>
  <c r="AH23" i="1"/>
  <c r="AH54" i="1"/>
  <c r="AH21" i="1"/>
  <c r="AH47" i="1"/>
  <c r="AH20" i="1"/>
  <c r="AH5" i="1"/>
  <c r="AH2" i="1"/>
  <c r="AH39" i="1"/>
  <c r="AH7" i="1"/>
  <c r="AH14" i="1"/>
  <c r="AH35" i="1" l="1"/>
  <c r="AH19" i="1"/>
  <c r="AH33" i="1"/>
  <c r="AH45" i="1"/>
  <c r="AH28" i="1"/>
  <c r="AH48" i="1"/>
  <c r="AH49" i="1"/>
  <c r="AH17" i="1"/>
  <c r="AH29" i="1"/>
  <c r="AH44" i="1"/>
  <c r="AH1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<sst xmlns="http://schemas.openxmlformats.org/spreadsheetml/2006/main" count="137" uniqueCount="35">
  <si>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</si>
  <si>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</si>
  <si>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</si>
  <si>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</si>
  <si>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</si>
  <si>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BAJAJHLDNG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</si>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</sst>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2121.1999999999998</v>
      </c>
      <c r="D2">
        <v>2127.9</v>
      </c>
      <c r="E2">
        <v>2050</v>
      </c>
      <c r="F2">
        <v>2069</v>
      </c>
      <c r="G2">
        <f>_xll.TA_TYPPRICE(D2,E2,F2)</f>
        <v>2082.2999999999997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19</v>
      </c>
      <c r="R2">
        <f>D2-E2</f>
        <v>77.900000000000091</v>
      </c>
      <c r="S2">
        <f>Q2/R2</f>
        <v>0.24390243902438996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2072.0500000000002</v>
      </c>
      <c r="D3">
        <v>2093</v>
      </c>
      <c r="E3">
        <v>2048.9499999999998</v>
      </c>
      <c r="F3">
        <v>2062</v>
      </c>
      <c r="G3">
        <f>_xll.TA_TYPPRICE(D3,E3,F3)</f>
        <v>2067.9833333333331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13.050000000000182</v>
      </c>
      <c r="R3">
        <f t="shared" ref="R3:R66" si="6">D3-E3</f>
        <v>44.050000000000182</v>
      </c>
      <c r="S3">
        <f t="shared" ref="S3:S66" si="7">Q3/R3</f>
        <v>0.29625425652667714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2063.0500000000002</v>
      </c>
      <c r="D4">
        <v>2120.0500000000002</v>
      </c>
      <c r="E4">
        <v>2049.0500000000002</v>
      </c>
      <c r="F4">
        <v>2102</v>
      </c>
      <c r="G4">
        <f>_xll.TA_TYPPRICE(D4,E4,F4)</f>
        <v>2090.3666666666668</v>
      </c>
      <c r="H4">
        <v>2080.2166666666667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52.949999999999818</v>
      </c>
      <c r="R4">
        <f t="shared" si="6"/>
        <v>71</v>
      </c>
      <c r="S4">
        <f t="shared" si="7"/>
        <v>0.7457746478873214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2102.0500000000002</v>
      </c>
      <c r="D5">
        <v>2115</v>
      </c>
      <c r="E5">
        <v>2045</v>
      </c>
      <c r="F5">
        <v>2050</v>
      </c>
      <c r="G5">
        <f>_xll.TA_TYPPRICE(D5,E5,F5)</f>
        <v>2070</v>
      </c>
      <c r="H5">
        <v>2075.1083333333336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70</v>
      </c>
      <c r="S5">
        <f t="shared" si="7"/>
        <v>7.1428571428571425E-2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2065.1</v>
      </c>
      <c r="D6">
        <v>2095</v>
      </c>
      <c r="E6">
        <v>2059.5</v>
      </c>
      <c r="F6">
        <v>2078</v>
      </c>
      <c r="G6">
        <f>_xll.TA_TYPPRICE(D6,E6,F6)</f>
        <v>2077.5</v>
      </c>
      <c r="H6">
        <v>2076.3041666666668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18.5</v>
      </c>
      <c r="R6">
        <f t="shared" si="6"/>
        <v>35.5</v>
      </c>
      <c r="S6">
        <f t="shared" si="7"/>
        <v>0.52112676056338025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2076.0500000000002</v>
      </c>
      <c r="D7">
        <v>2148.6</v>
      </c>
      <c r="E7">
        <v>2074.1</v>
      </c>
      <c r="F7">
        <v>2105</v>
      </c>
      <c r="G7">
        <f>_xll.TA_TYPPRICE(D7,E7,F7)</f>
        <v>2109.2333333333331</v>
      </c>
      <c r="H7">
        <v>2092.7687500000002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61.688311688311693</v>
      </c>
      <c r="O7" t="str">
        <f t="shared" si="3"/>
        <v>UP</v>
      </c>
      <c r="P7" t="e">
        <f t="shared" si="4"/>
        <v>#N/A</v>
      </c>
      <c r="Q7">
        <f t="shared" si="5"/>
        <v>30.900000000000091</v>
      </c>
      <c r="R7">
        <f t="shared" si="6"/>
        <v>74.5</v>
      </c>
      <c r="S7">
        <f t="shared" si="7"/>
        <v>0.41476510067114214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2124</v>
      </c>
      <c r="D8">
        <v>2135</v>
      </c>
      <c r="E8">
        <v>2115</v>
      </c>
      <c r="F8">
        <v>2119</v>
      </c>
      <c r="G8">
        <f>_xll.TA_TYPPRICE(D8,E8,F8)</f>
        <v>2123</v>
      </c>
      <c r="H8">
        <v>2107.8843750000001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65.597667638483955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20</v>
      </c>
      <c r="S8">
        <f t="shared" si="7"/>
        <v>0.2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2123</v>
      </c>
      <c r="D9">
        <v>2179.9499999999998</v>
      </c>
      <c r="E9">
        <v>2123</v>
      </c>
      <c r="F9">
        <v>2158</v>
      </c>
      <c r="G9">
        <f>_xll.TA_TYPPRICE(D9,E9,F9)</f>
        <v>2153.65</v>
      </c>
      <c r="H9">
        <v>2130.7671875000001</v>
      </c>
      <c r="I9" t="str">
        <f t="shared" si="0"/>
        <v>UP</v>
      </c>
      <c r="J9">
        <v>2126.8125</v>
      </c>
      <c r="K9">
        <v>2070.5749999999998</v>
      </c>
      <c r="L9" t="str">
        <f t="shared" si="1"/>
        <v>UP</v>
      </c>
      <c r="M9" t="str">
        <f t="shared" si="2"/>
        <v>UP</v>
      </c>
      <c r="N9">
        <v>74.616832481849954</v>
      </c>
      <c r="O9" t="str">
        <f t="shared" si="3"/>
        <v>UP</v>
      </c>
      <c r="P9" t="str">
        <f t="shared" si="4"/>
        <v>UP</v>
      </c>
      <c r="Q9">
        <f t="shared" si="5"/>
        <v>35</v>
      </c>
      <c r="R9">
        <f t="shared" si="6"/>
        <v>56.949999999999818</v>
      </c>
      <c r="S9">
        <f t="shared" si="7"/>
        <v>0.61457418788411078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2164</v>
      </c>
      <c r="D10">
        <v>2188.9</v>
      </c>
      <c r="E10">
        <v>2160</v>
      </c>
      <c r="F10">
        <v>2180</v>
      </c>
      <c r="G10">
        <f>_xll.TA_TYPPRICE(D10,E10,F10)</f>
        <v>2176.2999999999997</v>
      </c>
      <c r="H10">
        <v>2153.5335937499999</v>
      </c>
      <c r="I10" t="str">
        <f t="shared" si="0"/>
        <v>UP</v>
      </c>
      <c r="J10">
        <v>2140.6097222222224</v>
      </c>
      <c r="K10">
        <v>2090.4472222222221</v>
      </c>
      <c r="L10" t="str">
        <f t="shared" si="1"/>
        <v>UP</v>
      </c>
      <c r="M10" t="str">
        <f t="shared" si="2"/>
        <v>UP</v>
      </c>
      <c r="N10">
        <v>78.577102008396693</v>
      </c>
      <c r="O10" t="str">
        <f t="shared" si="3"/>
        <v>UP</v>
      </c>
      <c r="P10" t="str">
        <f t="shared" si="4"/>
        <v>UP</v>
      </c>
      <c r="Q10">
        <f t="shared" si="5"/>
        <v>20</v>
      </c>
      <c r="R10">
        <f t="shared" si="6"/>
        <v>28.900000000000091</v>
      </c>
      <c r="S10">
        <f t="shared" si="7"/>
        <v>0.69204152249134732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2176</v>
      </c>
      <c r="D11">
        <v>2209.9499999999998</v>
      </c>
      <c r="E11">
        <v>2176</v>
      </c>
      <c r="F11">
        <v>2190</v>
      </c>
      <c r="G11">
        <f>_xll.TA_TYPPRICE(D11,E11,F11)</f>
        <v>2191.9833333333331</v>
      </c>
      <c r="H11">
        <v>2172.7584635416665</v>
      </c>
      <c r="I11" t="str">
        <f t="shared" si="0"/>
        <v>UP</v>
      </c>
      <c r="J11">
        <v>2156.0186728395065</v>
      </c>
      <c r="K11">
        <v>2109.4589506172838</v>
      </c>
      <c r="L11" t="str">
        <f t="shared" si="1"/>
        <v>UP</v>
      </c>
      <c r="M11" t="str">
        <f t="shared" si="2"/>
        <v>UP</v>
      </c>
      <c r="N11">
        <v>80.321546759777988</v>
      </c>
      <c r="O11" t="str">
        <f t="shared" si="3"/>
        <v>UP</v>
      </c>
      <c r="P11" t="str">
        <f t="shared" si="4"/>
        <v>UP</v>
      </c>
      <c r="Q11">
        <f t="shared" si="5"/>
        <v>14</v>
      </c>
      <c r="R11">
        <f t="shared" si="6"/>
        <v>33.949999999999818</v>
      </c>
      <c r="S11">
        <f t="shared" si="7"/>
        <v>0.41237113402062076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2210</v>
      </c>
      <c r="D12">
        <v>2247</v>
      </c>
      <c r="E12">
        <v>2199.9499999999998</v>
      </c>
      <c r="F12">
        <v>2228</v>
      </c>
      <c r="G12">
        <f>_xll.TA_TYPPRICE(D12,E12,F12)</f>
        <v>2224.9833333333331</v>
      </c>
      <c r="H12">
        <v>2198.8708984374998</v>
      </c>
      <c r="I12" t="str">
        <f t="shared" si="0"/>
        <v>UP</v>
      </c>
      <c r="J12">
        <v>2176.2367455418384</v>
      </c>
      <c r="K12">
        <v>2129.5680727023318</v>
      </c>
      <c r="L12" t="str">
        <f t="shared" si="1"/>
        <v>UP</v>
      </c>
      <c r="M12" t="str">
        <f t="shared" si="2"/>
        <v>UP</v>
      </c>
      <c r="N12">
        <v>85.810045893753838</v>
      </c>
      <c r="O12" t="str">
        <f t="shared" si="3"/>
        <v>UP</v>
      </c>
      <c r="P12" t="str">
        <f t="shared" si="4"/>
        <v>UP</v>
      </c>
      <c r="Q12">
        <f t="shared" si="5"/>
        <v>28.050000000000182</v>
      </c>
      <c r="R12">
        <f t="shared" si="6"/>
        <v>47.050000000000182</v>
      </c>
      <c r="S12">
        <f t="shared" si="7"/>
        <v>0.59617428267800365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2215</v>
      </c>
      <c r="D13">
        <v>2259</v>
      </c>
      <c r="E13">
        <v>2195</v>
      </c>
      <c r="F13">
        <v>2221</v>
      </c>
      <c r="G13">
        <f>_xll.TA_TYPPRICE(D13,E13,F13)</f>
        <v>2225</v>
      </c>
      <c r="H13">
        <v>2211.9354492187499</v>
      </c>
      <c r="I13" t="str">
        <f t="shared" si="0"/>
        <v>UP</v>
      </c>
      <c r="J13">
        <v>2194.6285798658741</v>
      </c>
      <c r="K13">
        <v>2144.1085009907024</v>
      </c>
      <c r="L13" t="str">
        <f t="shared" si="1"/>
        <v>UP</v>
      </c>
      <c r="M13" t="str">
        <f t="shared" si="2"/>
        <v>UP</v>
      </c>
      <c r="N13">
        <v>80.631679190306542</v>
      </c>
      <c r="O13" t="str">
        <f t="shared" si="3"/>
        <v>UP</v>
      </c>
      <c r="P13" t="str">
        <f t="shared" si="4"/>
        <v>UP</v>
      </c>
      <c r="Q13">
        <f t="shared" si="5"/>
        <v>26</v>
      </c>
      <c r="R13">
        <f t="shared" si="6"/>
        <v>64</v>
      </c>
      <c r="S13">
        <f t="shared" si="7"/>
        <v>0.40625</v>
      </c>
      <c r="T13" t="str">
        <f t="shared" si="8"/>
        <v>No Indication</v>
      </c>
      <c r="U13" t="str">
        <f t="shared" si="9"/>
        <v>No T+M+I</v>
      </c>
      <c r="V13">
        <v>2130.1666666666665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2221</v>
      </c>
      <c r="D14">
        <v>2239.6999999999998</v>
      </c>
      <c r="E14">
        <v>2175.5500000000002</v>
      </c>
      <c r="F14">
        <v>2200</v>
      </c>
      <c r="G14">
        <f>_xll.TA_TYPPRICE(D14,E14,F14)</f>
        <v>2205.0833333333335</v>
      </c>
      <c r="H14">
        <v>2208.5093912760417</v>
      </c>
      <c r="I14" t="str">
        <f t="shared" si="0"/>
        <v>DOWN</v>
      </c>
      <c r="J14">
        <v>2204.6444510067909</v>
      </c>
      <c r="K14">
        <v>2151.0955007705466</v>
      </c>
      <c r="L14" t="str">
        <f t="shared" si="1"/>
        <v>No Confirmation</v>
      </c>
      <c r="M14" t="str">
        <f t="shared" si="2"/>
        <v>No Trend</v>
      </c>
      <c r="N14">
        <v>65.751962711159393</v>
      </c>
      <c r="O14" t="str">
        <f t="shared" si="3"/>
        <v>UP</v>
      </c>
      <c r="P14" t="str">
        <f t="shared" si="4"/>
        <v>No Trend + Momentum</v>
      </c>
      <c r="Q14">
        <f t="shared" si="5"/>
        <v>24.449999999999818</v>
      </c>
      <c r="R14">
        <f t="shared" si="6"/>
        <v>64.149999999999636</v>
      </c>
      <c r="S14">
        <f t="shared" si="7"/>
        <v>0.38113795791114508</v>
      </c>
      <c r="T14" t="str">
        <f t="shared" si="8"/>
        <v>No Indication</v>
      </c>
      <c r="U14" t="str">
        <f t="shared" si="9"/>
        <v>No T+M+I</v>
      </c>
      <c r="V14">
        <v>2140.9102564102564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2200</v>
      </c>
      <c r="D15">
        <v>2219.6</v>
      </c>
      <c r="E15">
        <v>2144.25</v>
      </c>
      <c r="F15">
        <v>2159</v>
      </c>
      <c r="G15">
        <f>_xll.TA_TYPPRICE(D15,E15,F15)</f>
        <v>2174.2833333333333</v>
      </c>
      <c r="H15">
        <v>2191.3963623046875</v>
      </c>
      <c r="I15" t="str">
        <f t="shared" si="0"/>
        <v>DOWN</v>
      </c>
      <c r="J15">
        <v>2207.9679063386152</v>
      </c>
      <c r="K15">
        <v>2149.5742783770916</v>
      </c>
      <c r="L15" t="str">
        <f t="shared" si="1"/>
        <v>No Confirmation</v>
      </c>
      <c r="M15" t="str">
        <f t="shared" si="2"/>
        <v>No Trend</v>
      </c>
      <c r="N15">
        <v>45.334805147915411</v>
      </c>
      <c r="O15" t="str">
        <f t="shared" si="3"/>
        <v>No Momentum</v>
      </c>
      <c r="P15" t="str">
        <f t="shared" si="4"/>
        <v>No Trend + Momentum</v>
      </c>
      <c r="Q15">
        <f t="shared" si="5"/>
        <v>14.75</v>
      </c>
      <c r="R15">
        <f t="shared" si="6"/>
        <v>75.349999999999909</v>
      </c>
      <c r="S15">
        <f t="shared" si="7"/>
        <v>0.19575315195753176</v>
      </c>
      <c r="T15" t="str">
        <f t="shared" si="8"/>
        <v>DOWN</v>
      </c>
      <c r="U15" t="str">
        <f t="shared" si="9"/>
        <v>No T+M+I</v>
      </c>
      <c r="V15">
        <v>2143.6932938856016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2140</v>
      </c>
      <c r="D16">
        <v>2177.6</v>
      </c>
      <c r="E16">
        <v>2071</v>
      </c>
      <c r="F16">
        <v>2081</v>
      </c>
      <c r="G16">
        <f>_xll.TA_TYPPRICE(D16,E16,F16)</f>
        <v>2109.8666666666668</v>
      </c>
      <c r="H16">
        <v>2150.6315144856771</v>
      </c>
      <c r="I16" t="str">
        <f t="shared" si="0"/>
        <v>DOWN</v>
      </c>
      <c r="J16">
        <v>2201.2194827078119</v>
      </c>
      <c r="K16">
        <v>2132.1133276266269</v>
      </c>
      <c r="L16" t="str">
        <f t="shared" si="1"/>
        <v>DOWN</v>
      </c>
      <c r="M16" t="str">
        <f t="shared" si="2"/>
        <v>DOWN</v>
      </c>
      <c r="N16">
        <v>26.078067254577498</v>
      </c>
      <c r="O16" t="str">
        <f t="shared" si="3"/>
        <v>DOWN</v>
      </c>
      <c r="P16" t="str">
        <f t="shared" si="4"/>
        <v>DOWN</v>
      </c>
      <c r="Q16">
        <f t="shared" si="5"/>
        <v>10</v>
      </c>
      <c r="R16">
        <f t="shared" si="6"/>
        <v>106.59999999999991</v>
      </c>
      <c r="S16">
        <f t="shared" si="7"/>
        <v>9.3808630393996326E-2</v>
      </c>
      <c r="T16" t="str">
        <f t="shared" si="8"/>
        <v>DOWN</v>
      </c>
      <c r="U16" t="str">
        <f t="shared" si="9"/>
        <v>DOWN</v>
      </c>
      <c r="V16">
        <v>2134.0481717493553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2128</v>
      </c>
      <c r="D17">
        <v>2128</v>
      </c>
      <c r="E17">
        <v>2042.4</v>
      </c>
      <c r="F17">
        <v>2050</v>
      </c>
      <c r="G17">
        <f>_xll.TA_TYPPRICE(D17,E17,F17)</f>
        <v>2073.4666666666667</v>
      </c>
      <c r="H17">
        <v>2112.0490905761717</v>
      </c>
      <c r="I17" t="str">
        <f t="shared" si="0"/>
        <v>DOWN</v>
      </c>
      <c r="J17">
        <v>2184.9484865505206</v>
      </c>
      <c r="K17">
        <v>2112.1770325984876</v>
      </c>
      <c r="L17" t="str">
        <f t="shared" si="1"/>
        <v>DOWN</v>
      </c>
      <c r="M17" t="str">
        <f t="shared" si="2"/>
        <v>DOWN</v>
      </c>
      <c r="N17">
        <v>21.533930637615395</v>
      </c>
      <c r="O17" t="str">
        <f t="shared" si="3"/>
        <v>DOWN</v>
      </c>
      <c r="P17" t="str">
        <f t="shared" si="4"/>
        <v>DOWN</v>
      </c>
      <c r="Q17">
        <f t="shared" si="5"/>
        <v>7.5999999999999091</v>
      </c>
      <c r="R17">
        <f t="shared" si="6"/>
        <v>85.599999999999909</v>
      </c>
      <c r="S17">
        <f t="shared" si="7"/>
        <v>8.8785046728971001E-2</v>
      </c>
      <c r="T17" t="str">
        <f t="shared" si="8"/>
        <v>DOWN</v>
      </c>
      <c r="U17" t="str">
        <f t="shared" si="9"/>
        <v>DOWN</v>
      </c>
      <c r="V17">
        <v>2121.1176837879161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2109</v>
      </c>
      <c r="D18">
        <v>2109</v>
      </c>
      <c r="E18">
        <v>2025</v>
      </c>
      <c r="F18">
        <v>2032</v>
      </c>
      <c r="G18">
        <f>_xll.TA_TYPPRICE(D18,E18,F18)</f>
        <v>2055.3333333333335</v>
      </c>
      <c r="H18">
        <v>2083.6912119547524</v>
      </c>
      <c r="I18" t="str">
        <f t="shared" si="0"/>
        <v>DOWN</v>
      </c>
      <c r="J18">
        <v>2168.0710450948495</v>
      </c>
      <c r="K18">
        <v>2092.8043586877125</v>
      </c>
      <c r="L18" t="str">
        <f t="shared" si="1"/>
        <v>DOWN</v>
      </c>
      <c r="M18" t="str">
        <f t="shared" si="2"/>
        <v>DOWN</v>
      </c>
      <c r="N18">
        <v>19.11624717262363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84</v>
      </c>
      <c r="S18">
        <f t="shared" si="7"/>
        <v>8.3333333333333329E-2</v>
      </c>
      <c r="T18" t="str">
        <f t="shared" si="8"/>
        <v>DOWN</v>
      </c>
      <c r="U18" t="str">
        <f t="shared" si="9"/>
        <v>DOWN</v>
      </c>
      <c r="V18">
        <v>2107.4072708974677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2029</v>
      </c>
      <c r="D19">
        <v>2076</v>
      </c>
      <c r="E19">
        <v>2025</v>
      </c>
      <c r="F19">
        <v>2066</v>
      </c>
      <c r="G19">
        <f>_xll.TA_TYPPRICE(D19,E19,F19)</f>
        <v>2055.6666666666665</v>
      </c>
      <c r="H19">
        <v>2069.6789393107092</v>
      </c>
      <c r="I19" t="str">
        <f t="shared" si="0"/>
        <v>DOWN</v>
      </c>
      <c r="J19">
        <v>2147.6108128515498</v>
      </c>
      <c r="K19">
        <v>2077.7367234237763</v>
      </c>
      <c r="L19" t="str">
        <f t="shared" si="1"/>
        <v>DOWN</v>
      </c>
      <c r="M19" t="str">
        <f t="shared" si="2"/>
        <v>DOWN</v>
      </c>
      <c r="N19">
        <v>36.064798830755777</v>
      </c>
      <c r="O19" t="str">
        <f t="shared" si="3"/>
        <v>DOWN</v>
      </c>
      <c r="P19" t="str">
        <f t="shared" si="4"/>
        <v>DOWN</v>
      </c>
      <c r="Q19">
        <f t="shared" si="5"/>
        <v>41</v>
      </c>
      <c r="R19">
        <f t="shared" si="6"/>
        <v>51</v>
      </c>
      <c r="S19">
        <f t="shared" si="7"/>
        <v>0.80392156862745101</v>
      </c>
      <c r="T19" t="str">
        <f t="shared" si="8"/>
        <v>UP</v>
      </c>
      <c r="U19" t="str">
        <f t="shared" si="9"/>
        <v>No T+M+I</v>
      </c>
      <c r="V19">
        <v>2101.0369215286264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2036</v>
      </c>
      <c r="D20">
        <v>2095</v>
      </c>
      <c r="E20">
        <v>2036</v>
      </c>
      <c r="F20">
        <v>2062</v>
      </c>
      <c r="G20">
        <f>_xll.TA_TYPPRICE(D20,E20,F20)</f>
        <v>2064.3333333333335</v>
      </c>
      <c r="H20">
        <v>2067.0061363220211</v>
      </c>
      <c r="I20" t="str">
        <f t="shared" si="0"/>
        <v>DOWN</v>
      </c>
      <c r="J20">
        <v>2135.9195211067608</v>
      </c>
      <c r="K20">
        <v>2068.4618959962704</v>
      </c>
      <c r="L20" t="str">
        <f t="shared" si="1"/>
        <v>DOWN</v>
      </c>
      <c r="M20" t="str">
        <f t="shared" si="2"/>
        <v>DOWN</v>
      </c>
      <c r="N20">
        <v>34.986683644795306</v>
      </c>
      <c r="O20" t="str">
        <f t="shared" si="3"/>
        <v>DOWN</v>
      </c>
      <c r="P20" t="str">
        <f t="shared" si="4"/>
        <v>DOWN</v>
      </c>
      <c r="Q20">
        <f t="shared" si="5"/>
        <v>26</v>
      </c>
      <c r="R20">
        <f t="shared" si="6"/>
        <v>59</v>
      </c>
      <c r="S20">
        <f t="shared" si="7"/>
        <v>0.44067796610169491</v>
      </c>
      <c r="T20" t="str">
        <f t="shared" si="8"/>
        <v>No Indication</v>
      </c>
      <c r="U20" t="str">
        <f t="shared" si="9"/>
        <v>No T+M+I</v>
      </c>
      <c r="V20">
        <v>2095.0312412934531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2099.85</v>
      </c>
      <c r="D21">
        <v>2099.85</v>
      </c>
      <c r="E21">
        <v>2039</v>
      </c>
      <c r="F21">
        <v>2060</v>
      </c>
      <c r="G21">
        <f>_xll.TA_TYPPRICE(D21,E21,F21)</f>
        <v>2066.2833333333333</v>
      </c>
      <c r="H21">
        <v>2066.644734827677</v>
      </c>
      <c r="I21" t="str">
        <f t="shared" si="0"/>
        <v>DOWN</v>
      </c>
      <c r="J21">
        <v>2127.9040719719251</v>
      </c>
      <c r="K21">
        <v>2061.9148079970992</v>
      </c>
      <c r="L21" t="str">
        <f t="shared" si="1"/>
        <v>DOWN</v>
      </c>
      <c r="M21" t="str">
        <f t="shared" si="2"/>
        <v>DOWN</v>
      </c>
      <c r="N21">
        <v>34.34499388310995</v>
      </c>
      <c r="O21" t="str">
        <f t="shared" si="3"/>
        <v>DOWN</v>
      </c>
      <c r="P21" t="str">
        <f t="shared" si="4"/>
        <v>DOWN</v>
      </c>
      <c r="Q21">
        <f t="shared" si="5"/>
        <v>21</v>
      </c>
      <c r="R21">
        <f t="shared" si="6"/>
        <v>60.849999999999909</v>
      </c>
      <c r="S21">
        <f t="shared" si="7"/>
        <v>0.34511092851273673</v>
      </c>
      <c r="T21" t="str">
        <f t="shared" si="8"/>
        <v>No Indication</v>
      </c>
      <c r="U21" t="str">
        <f t="shared" si="9"/>
        <v>No T+M+I</v>
      </c>
      <c r="V21">
        <v>2089.6418195559986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2059.15</v>
      </c>
      <c r="D22">
        <v>2075.4499999999998</v>
      </c>
      <c r="E22">
        <v>2046.95</v>
      </c>
      <c r="F22">
        <v>2058</v>
      </c>
      <c r="G22">
        <f>_xll.TA_TYPPRICE(D22,E22,F22)</f>
        <v>2060.1333333333332</v>
      </c>
      <c r="H22">
        <v>2063.3890340805051</v>
      </c>
      <c r="I22" t="str">
        <f t="shared" si="0"/>
        <v>DOWN</v>
      </c>
      <c r="J22">
        <v>2116.2476115337195</v>
      </c>
      <c r="K22">
        <v>2058.5892951088549</v>
      </c>
      <c r="L22" t="str">
        <f t="shared" si="1"/>
        <v>DOWN</v>
      </c>
      <c r="M22" t="str">
        <f t="shared" si="2"/>
        <v>DOWN</v>
      </c>
      <c r="N22">
        <v>33.575240723691863</v>
      </c>
      <c r="O22" t="str">
        <f t="shared" si="3"/>
        <v>DOWN</v>
      </c>
      <c r="P22" t="str">
        <f t="shared" si="4"/>
        <v>DOWN</v>
      </c>
      <c r="Q22">
        <f t="shared" si="5"/>
        <v>11.049999999999955</v>
      </c>
      <c r="R22">
        <f t="shared" si="6"/>
        <v>28.499999999999773</v>
      </c>
      <c r="S22">
        <f t="shared" si="7"/>
        <v>0.38771929824561552</v>
      </c>
      <c r="T22" t="str">
        <f t="shared" si="8"/>
        <v>No Indication</v>
      </c>
      <c r="U22" t="str">
        <f t="shared" si="9"/>
        <v>No T+M+I</v>
      </c>
      <c r="V22">
        <v>2084.7738473166141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2066.15</v>
      </c>
      <c r="D23">
        <v>2087.4</v>
      </c>
      <c r="E23">
        <v>2055.1</v>
      </c>
      <c r="F23">
        <v>2060</v>
      </c>
      <c r="G23">
        <f>_xll.TA_TYPPRICE(D23,E23,F23)</f>
        <v>2067.5</v>
      </c>
      <c r="H23">
        <v>2065.4445170402523</v>
      </c>
      <c r="I23" t="str">
        <f t="shared" si="0"/>
        <v>DOWN</v>
      </c>
      <c r="J23">
        <v>2109.8370311928929</v>
      </c>
      <c r="K23">
        <v>2057.8138961957761</v>
      </c>
      <c r="L23" t="str">
        <f t="shared" si="1"/>
        <v>No Confirmation</v>
      </c>
      <c r="M23" t="str">
        <f t="shared" si="2"/>
        <v>No Trend</v>
      </c>
      <c r="N23">
        <v>35.385448328573823</v>
      </c>
      <c r="O23" t="str">
        <f t="shared" si="3"/>
        <v>DOWN</v>
      </c>
      <c r="P23" t="str">
        <f t="shared" si="4"/>
        <v>No Trend + Momentum</v>
      </c>
      <c r="Q23">
        <f t="shared" si="5"/>
        <v>4.9000000000000909</v>
      </c>
      <c r="R23">
        <f t="shared" si="6"/>
        <v>32.300000000000182</v>
      </c>
      <c r="S23">
        <f t="shared" si="7"/>
        <v>0.15170278637771095</v>
      </c>
      <c r="T23" t="str">
        <f t="shared" si="8"/>
        <v>DOWN</v>
      </c>
      <c r="U23" t="str">
        <f t="shared" si="9"/>
        <v>No T+M+I</v>
      </c>
      <c r="V23">
        <v>2080.9624861909811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2067.3000000000002</v>
      </c>
      <c r="D24">
        <v>2081.9</v>
      </c>
      <c r="E24">
        <v>2058</v>
      </c>
      <c r="F24">
        <v>2080</v>
      </c>
      <c r="G24">
        <f>_xll.TA_TYPPRICE(D24,E24,F24)</f>
        <v>2073.2999999999997</v>
      </c>
      <c r="H24">
        <v>2069.3722585201258</v>
      </c>
      <c r="I24" t="str">
        <f t="shared" si="0"/>
        <v>UP</v>
      </c>
      <c r="J24">
        <v>2103.6288020389165</v>
      </c>
      <c r="K24">
        <v>2057.8552525967148</v>
      </c>
      <c r="L24" t="str">
        <f t="shared" si="1"/>
        <v>No Confirmation</v>
      </c>
      <c r="M24" t="str">
        <f t="shared" si="2"/>
        <v>No Trend</v>
      </c>
      <c r="N24">
        <v>51.803564628254215</v>
      </c>
      <c r="O24" t="str">
        <f t="shared" si="3"/>
        <v>No Momentum</v>
      </c>
      <c r="P24" t="str">
        <f t="shared" si="4"/>
        <v>No Trend + Momentum</v>
      </c>
      <c r="Q24">
        <f t="shared" si="5"/>
        <v>22</v>
      </c>
      <c r="R24">
        <f t="shared" si="6"/>
        <v>23.900000000000091</v>
      </c>
      <c r="S24">
        <f t="shared" si="7"/>
        <v>0.92050209205020572</v>
      </c>
      <c r="T24" t="str">
        <f t="shared" si="8"/>
        <v>UP</v>
      </c>
      <c r="U24" t="str">
        <f t="shared" si="9"/>
        <v>No T+M+I</v>
      </c>
      <c r="V24">
        <v>2080.8144113923686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2077.35</v>
      </c>
      <c r="D25">
        <v>2125</v>
      </c>
      <c r="E25">
        <v>2073.75</v>
      </c>
      <c r="F25">
        <v>2098</v>
      </c>
      <c r="G25">
        <f>_xll.TA_TYPPRICE(D25,E25,F25)</f>
        <v>2098.9166666666665</v>
      </c>
      <c r="H25">
        <v>2084.1444625933964</v>
      </c>
      <c r="I25" t="str">
        <f t="shared" si="0"/>
        <v>UP</v>
      </c>
      <c r="J25">
        <v>2108.3779571413797</v>
      </c>
      <c r="K25">
        <v>2061.3874186863336</v>
      </c>
      <c r="L25" t="str">
        <f t="shared" si="1"/>
        <v>No Confirmation</v>
      </c>
      <c r="M25" t="str">
        <f t="shared" si="2"/>
        <v>No Trend</v>
      </c>
      <c r="N25">
        <v>62.517980460715584</v>
      </c>
      <c r="O25" t="str">
        <f t="shared" si="3"/>
        <v>UP</v>
      </c>
      <c r="P25" t="str">
        <f t="shared" si="4"/>
        <v>No Trend + Momentum</v>
      </c>
      <c r="Q25">
        <f t="shared" si="5"/>
        <v>24.25</v>
      </c>
      <c r="R25">
        <f t="shared" si="6"/>
        <v>51.25</v>
      </c>
      <c r="S25">
        <f t="shared" si="7"/>
        <v>0.47317073170731705</v>
      </c>
      <c r="T25" t="str">
        <f t="shared" si="8"/>
        <v>No Indication</v>
      </c>
      <c r="U25" t="str">
        <f t="shared" si="9"/>
        <v>No T+M+I</v>
      </c>
      <c r="V25">
        <v>2083.4583481012351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2096.25</v>
      </c>
      <c r="D26">
        <v>2109</v>
      </c>
      <c r="E26">
        <v>2082.1</v>
      </c>
      <c r="F26">
        <v>2091</v>
      </c>
      <c r="G26">
        <f>_xll.TA_TYPPRICE(D26,E26,F26)</f>
        <v>2094.0333333333333</v>
      </c>
      <c r="H26">
        <v>2089.0888979633646</v>
      </c>
      <c r="I26" t="str">
        <f t="shared" si="0"/>
        <v>UP</v>
      </c>
      <c r="J26">
        <v>2108.5161888877396</v>
      </c>
      <c r="K26">
        <v>2065.9902145338151</v>
      </c>
      <c r="L26" t="str">
        <f t="shared" si="1"/>
        <v>No Confirmation</v>
      </c>
      <c r="M26" t="str">
        <f t="shared" si="2"/>
        <v>No Trend</v>
      </c>
      <c r="N26">
        <v>56.420808650324531</v>
      </c>
      <c r="O26" t="str">
        <f t="shared" si="3"/>
        <v>No Momentum</v>
      </c>
      <c r="P26" t="str">
        <f t="shared" si="4"/>
        <v>No Trend + Momentum</v>
      </c>
      <c r="Q26">
        <f t="shared" si="5"/>
        <v>8.9000000000000909</v>
      </c>
      <c r="R26">
        <f t="shared" si="6"/>
        <v>26.900000000000091</v>
      </c>
      <c r="S26">
        <f t="shared" si="7"/>
        <v>0.33085501858736288</v>
      </c>
      <c r="T26" t="str">
        <f t="shared" si="8"/>
        <v>No Indication</v>
      </c>
      <c r="U26" t="str">
        <f t="shared" si="9"/>
        <v>No T+M+I</v>
      </c>
      <c r="V26">
        <v>2084.6186022395068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2118.75</v>
      </c>
      <c r="D27">
        <v>2164.9</v>
      </c>
      <c r="E27">
        <v>2079.0500000000002</v>
      </c>
      <c r="F27">
        <v>2091</v>
      </c>
      <c r="G27">
        <f>_xll.TA_TYPPRICE(D27,E27,F27)</f>
        <v>2111.65</v>
      </c>
      <c r="H27">
        <v>2100.3694489816826</v>
      </c>
      <c r="I27" t="str">
        <f t="shared" si="0"/>
        <v>DOWN</v>
      </c>
      <c r="J27">
        <v>2121.0459246904643</v>
      </c>
      <c r="K27">
        <v>2068.8923890818564</v>
      </c>
      <c r="L27" t="str">
        <f t="shared" si="1"/>
        <v>No Confirmation</v>
      </c>
      <c r="M27" t="str">
        <f t="shared" si="2"/>
        <v>No Trend</v>
      </c>
      <c r="N27">
        <v>56.420808650324538</v>
      </c>
      <c r="O27" t="str">
        <f t="shared" si="3"/>
        <v>No Momentum</v>
      </c>
      <c r="P27" t="str">
        <f t="shared" si="4"/>
        <v>No Trend + Momentum</v>
      </c>
      <c r="Q27">
        <f t="shared" si="5"/>
        <v>11.949999999999818</v>
      </c>
      <c r="R27">
        <f t="shared" si="6"/>
        <v>85.849999999999909</v>
      </c>
      <c r="S27">
        <f t="shared" si="7"/>
        <v>0.13919627256843134</v>
      </c>
      <c r="T27" t="str">
        <f t="shared" si="8"/>
        <v>DOWN</v>
      </c>
      <c r="U27" t="str">
        <f t="shared" si="9"/>
        <v>No T+M+I</v>
      </c>
      <c r="V27">
        <v>2085.6003557411213</v>
      </c>
      <c r="W27">
        <v>2105.7692307692309</v>
      </c>
      <c r="X27">
        <f t="shared" si="10"/>
        <v>-20.168875028109596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2085.3000000000002</v>
      </c>
      <c r="D28">
        <v>2148</v>
      </c>
      <c r="E28">
        <v>2085.3000000000002</v>
      </c>
      <c r="F28">
        <v>2140</v>
      </c>
      <c r="G28">
        <f>_xll.TA_TYPPRICE(D28,E28,F28)</f>
        <v>2124.4333333333334</v>
      </c>
      <c r="H28">
        <v>2112.401391157508</v>
      </c>
      <c r="I28" t="str">
        <f t="shared" si="0"/>
        <v>UP</v>
      </c>
      <c r="J28">
        <v>2127.0357192036945</v>
      </c>
      <c r="K28">
        <v>2072.5385248414441</v>
      </c>
      <c r="L28" t="str">
        <f t="shared" si="1"/>
        <v>UP</v>
      </c>
      <c r="M28" t="str">
        <f t="shared" si="2"/>
        <v>UP</v>
      </c>
      <c r="N28">
        <v>78.913616156040206</v>
      </c>
      <c r="O28" t="str">
        <f t="shared" si="3"/>
        <v>UP</v>
      </c>
      <c r="P28" t="str">
        <f t="shared" si="4"/>
        <v>UP</v>
      </c>
      <c r="Q28">
        <f t="shared" si="5"/>
        <v>54.699999999999818</v>
      </c>
      <c r="R28">
        <f t="shared" si="6"/>
        <v>62.699999999999818</v>
      </c>
      <c r="S28">
        <f t="shared" si="7"/>
        <v>0.87240829346092463</v>
      </c>
      <c r="T28" t="str">
        <f t="shared" si="8"/>
        <v>UP</v>
      </c>
      <c r="U28" t="str">
        <f t="shared" si="9"/>
        <v>UP</v>
      </c>
      <c r="V28">
        <v>2093.9695317809487</v>
      </c>
      <c r="W28">
        <v>2108.3048433048434</v>
      </c>
      <c r="X28">
        <f t="shared" si="10"/>
        <v>-14.335311523894688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2140</v>
      </c>
      <c r="D29">
        <v>2140.8000000000002</v>
      </c>
      <c r="E29">
        <v>2080</v>
      </c>
      <c r="F29">
        <v>2102</v>
      </c>
      <c r="G29">
        <f>_xll.TA_TYPPRICE(D29,E29,F29)</f>
        <v>2107.6</v>
      </c>
      <c r="H29">
        <v>2110.0006955787539</v>
      </c>
      <c r="I29" t="str">
        <f t="shared" si="0"/>
        <v>DOWN</v>
      </c>
      <c r="J29">
        <v>2130.0944482695404</v>
      </c>
      <c r="K29">
        <v>2074.1966304322341</v>
      </c>
      <c r="L29" t="str">
        <f t="shared" si="1"/>
        <v>No Confirmation</v>
      </c>
      <c r="M29" t="str">
        <f t="shared" si="2"/>
        <v>No Trend</v>
      </c>
      <c r="N29">
        <v>52.597284468788942</v>
      </c>
      <c r="O29" t="str">
        <f t="shared" si="3"/>
        <v>No Momentum</v>
      </c>
      <c r="P29" t="str">
        <f t="shared" si="4"/>
        <v>No Trend + Momentum</v>
      </c>
      <c r="Q29">
        <f t="shared" si="5"/>
        <v>22</v>
      </c>
      <c r="R29">
        <f t="shared" si="6"/>
        <v>60.800000000000182</v>
      </c>
      <c r="S29">
        <f t="shared" si="7"/>
        <v>0.3618421052631568</v>
      </c>
      <c r="T29" t="str">
        <f t="shared" si="8"/>
        <v>No Indication</v>
      </c>
      <c r="U29" t="str">
        <f t="shared" si="9"/>
        <v>No T+M+I</v>
      </c>
      <c r="V29">
        <v>2095.2049884300336</v>
      </c>
      <c r="W29">
        <v>2107.8378178748549</v>
      </c>
      <c r="X29">
        <f t="shared" si="10"/>
        <v>-12.632829444821255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2144.85</v>
      </c>
      <c r="D30">
        <v>2145</v>
      </c>
      <c r="E30">
        <v>2110.5500000000002</v>
      </c>
      <c r="F30">
        <v>2112</v>
      </c>
      <c r="G30">
        <f>_xll.TA_TYPPRICE(D30,E30,F30)</f>
        <v>2122.5166666666669</v>
      </c>
      <c r="H30">
        <v>2116.2586811227102</v>
      </c>
      <c r="I30" t="str">
        <f t="shared" si="0"/>
        <v>DOWN</v>
      </c>
      <c r="J30">
        <v>2133.4067930985316</v>
      </c>
      <c r="K30">
        <v>2082.2751570028486</v>
      </c>
      <c r="L30" t="str">
        <f t="shared" si="1"/>
        <v>No Confirmation</v>
      </c>
      <c r="M30" t="str">
        <f t="shared" si="2"/>
        <v>No Trend</v>
      </c>
      <c r="N30">
        <v>57.283239656581742</v>
      </c>
      <c r="O30" t="str">
        <f t="shared" si="3"/>
        <v>No Momentum</v>
      </c>
      <c r="P30" t="str">
        <f t="shared" si="4"/>
        <v>No Trend + Momentum</v>
      </c>
      <c r="Q30">
        <f t="shared" si="5"/>
        <v>1.4499999999998181</v>
      </c>
      <c r="R30">
        <f t="shared" si="6"/>
        <v>34.449999999999818</v>
      </c>
      <c r="S30">
        <f t="shared" si="7"/>
        <v>4.2089985486206842E-2</v>
      </c>
      <c r="T30" t="str">
        <f t="shared" si="8"/>
        <v>DOWN</v>
      </c>
      <c r="U30" t="str">
        <f t="shared" si="9"/>
        <v>No T+M+I</v>
      </c>
      <c r="V30">
        <v>2097.7888363638745</v>
      </c>
      <c r="W30">
        <v>2108.1461276619025</v>
      </c>
      <c r="X30">
        <f t="shared" si="10"/>
        <v>-10.357291298028031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2145</v>
      </c>
      <c r="D31">
        <v>2145</v>
      </c>
      <c r="E31">
        <v>2100</v>
      </c>
      <c r="F31">
        <v>2132</v>
      </c>
      <c r="G31">
        <f>_xll.TA_TYPPRICE(D31,E31,F31)</f>
        <v>2125.6666666666665</v>
      </c>
      <c r="H31">
        <v>2120.9626738946881</v>
      </c>
      <c r="I31" t="str">
        <f t="shared" si="0"/>
        <v>UP</v>
      </c>
      <c r="J31">
        <v>2135.983061298858</v>
      </c>
      <c r="K31">
        <v>2086.2140110022156</v>
      </c>
      <c r="L31" t="str">
        <f t="shared" si="1"/>
        <v>No Confirmation</v>
      </c>
      <c r="M31" t="str">
        <f t="shared" si="2"/>
        <v>No Trend</v>
      </c>
      <c r="N31">
        <v>65.748096690857324</v>
      </c>
      <c r="O31" t="str">
        <f t="shared" si="3"/>
        <v>UP</v>
      </c>
      <c r="P31" t="str">
        <f t="shared" si="4"/>
        <v>No Trend + Momentum</v>
      </c>
      <c r="Q31">
        <f t="shared" si="5"/>
        <v>32</v>
      </c>
      <c r="R31">
        <f t="shared" si="6"/>
        <v>45</v>
      </c>
      <c r="S31">
        <f t="shared" si="7"/>
        <v>0.71111111111111114</v>
      </c>
      <c r="T31" t="str">
        <f t="shared" si="8"/>
        <v>No Indication</v>
      </c>
      <c r="U31" t="str">
        <f t="shared" si="9"/>
        <v>No T+M+I</v>
      </c>
      <c r="V31">
        <v>2103.0520923078939</v>
      </c>
      <c r="W31">
        <v>2109.9130811684281</v>
      </c>
      <c r="X31">
        <f t="shared" si="10"/>
        <v>-6.8609888605342348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2108</v>
      </c>
      <c r="D32">
        <v>2143.4499999999998</v>
      </c>
      <c r="E32">
        <v>2090.5500000000002</v>
      </c>
      <c r="F32">
        <v>2126</v>
      </c>
      <c r="G32">
        <f>_xll.TA_TYPPRICE(D32,E32,F32)</f>
        <v>2120</v>
      </c>
      <c r="H32">
        <v>2120.4813369473441</v>
      </c>
      <c r="I32" t="str">
        <f t="shared" si="0"/>
        <v>UP</v>
      </c>
      <c r="J32">
        <v>2137.6423810102228</v>
      </c>
      <c r="K32">
        <v>2087.1775641128343</v>
      </c>
      <c r="L32" t="str">
        <f t="shared" si="1"/>
        <v>No Confirmation</v>
      </c>
      <c r="M32" t="str">
        <f t="shared" si="2"/>
        <v>No Trend</v>
      </c>
      <c r="N32">
        <v>61.200250319342842</v>
      </c>
      <c r="O32" t="str">
        <f t="shared" si="3"/>
        <v>UP</v>
      </c>
      <c r="P32" t="str">
        <f t="shared" si="4"/>
        <v>No Trend + Momentum</v>
      </c>
      <c r="Q32">
        <f t="shared" si="5"/>
        <v>35.449999999999818</v>
      </c>
      <c r="R32">
        <f t="shared" si="6"/>
        <v>52.899999999999636</v>
      </c>
      <c r="S32">
        <f t="shared" si="7"/>
        <v>0.67013232514177812</v>
      </c>
      <c r="T32" t="str">
        <f t="shared" si="8"/>
        <v>No Indication</v>
      </c>
      <c r="U32" t="str">
        <f t="shared" si="9"/>
        <v>No T+M+I</v>
      </c>
      <c r="V32">
        <v>2106.582539645141</v>
      </c>
      <c r="W32">
        <v>2111.1047047855814</v>
      </c>
      <c r="X32">
        <f t="shared" si="10"/>
        <v>-4.5221651404403929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2121.9499999999998</v>
      </c>
      <c r="D33">
        <v>2140.1999999999998</v>
      </c>
      <c r="E33">
        <v>2112.3000000000002</v>
      </c>
      <c r="F33">
        <v>2124</v>
      </c>
      <c r="G33">
        <f>_xll.TA_TYPPRICE(D33,E33,F33)</f>
        <v>2125.5</v>
      </c>
      <c r="H33">
        <v>2122.990668473672</v>
      </c>
      <c r="I33" t="str">
        <f t="shared" si="0"/>
        <v>UP</v>
      </c>
      <c r="J33">
        <v>2138.2107407857288</v>
      </c>
      <c r="K33">
        <v>2092.7603276433156</v>
      </c>
      <c r="L33" t="str">
        <f t="shared" si="1"/>
        <v>No Confirmation</v>
      </c>
      <c r="M33" t="str">
        <f t="shared" si="2"/>
        <v>No Trend</v>
      </c>
      <c r="N33">
        <v>59.485800919016455</v>
      </c>
      <c r="O33" t="str">
        <f t="shared" si="3"/>
        <v>No Momentum</v>
      </c>
      <c r="P33" t="str">
        <f t="shared" si="4"/>
        <v>No Trend + Momentum</v>
      </c>
      <c r="Q33">
        <f t="shared" si="5"/>
        <v>11.699999999999818</v>
      </c>
      <c r="R33">
        <f t="shared" si="6"/>
        <v>27.899999999999636</v>
      </c>
      <c r="S33">
        <f t="shared" si="7"/>
        <v>0.41935483870967638</v>
      </c>
      <c r="T33" t="str">
        <f t="shared" si="8"/>
        <v>No Indication</v>
      </c>
      <c r="U33" t="str">
        <f t="shared" si="9"/>
        <v>No T+M+I</v>
      </c>
      <c r="V33">
        <v>2109.2621489305038</v>
      </c>
      <c r="W33">
        <v>2112.0599118385012</v>
      </c>
      <c r="X33">
        <f t="shared" si="10"/>
        <v>-2.7977629079973667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2090</v>
      </c>
      <c r="D34">
        <v>2134</v>
      </c>
      <c r="E34">
        <v>2090</v>
      </c>
      <c r="F34">
        <v>2094</v>
      </c>
      <c r="G34">
        <f>_xll.TA_TYPPRICE(D34,E34,F34)</f>
        <v>2106</v>
      </c>
      <c r="H34">
        <v>2114.4953342368362</v>
      </c>
      <c r="I34" t="str">
        <f t="shared" si="0"/>
        <v>DOWN</v>
      </c>
      <c r="J34">
        <v>2137.2750206111223</v>
      </c>
      <c r="K34">
        <v>2092.1469215003567</v>
      </c>
      <c r="L34" t="str">
        <f t="shared" si="1"/>
        <v>No Confirmation</v>
      </c>
      <c r="M34" t="str">
        <f t="shared" si="2"/>
        <v>No Trend</v>
      </c>
      <c r="N34">
        <v>39.000482293426487</v>
      </c>
      <c r="O34" t="str">
        <f t="shared" si="3"/>
        <v>DOWN</v>
      </c>
      <c r="P34" t="str">
        <f t="shared" si="4"/>
        <v>No Trend + Momentum</v>
      </c>
      <c r="Q34">
        <f t="shared" si="5"/>
        <v>4</v>
      </c>
      <c r="R34">
        <f t="shared" si="6"/>
        <v>44</v>
      </c>
      <c r="S34">
        <f t="shared" si="7"/>
        <v>9.0909090909090912E-2</v>
      </c>
      <c r="T34" t="str">
        <f t="shared" si="8"/>
        <v>DOWN</v>
      </c>
      <c r="U34" t="str">
        <f t="shared" si="9"/>
        <v>No T+M+I</v>
      </c>
      <c r="V34">
        <v>2106.9141260181186</v>
      </c>
      <c r="W34">
        <v>2110.7221405912046</v>
      </c>
      <c r="X34">
        <f t="shared" si="10"/>
        <v>-3.808014573085984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2102.0500000000002</v>
      </c>
      <c r="D35">
        <v>2158.4499999999998</v>
      </c>
      <c r="E35">
        <v>2065.1999999999998</v>
      </c>
      <c r="F35">
        <v>2115</v>
      </c>
      <c r="G35">
        <f>_xll.TA_TYPPRICE(D35,E35,F35)</f>
        <v>2112.8833333333332</v>
      </c>
      <c r="H35">
        <v>2113.6893337850847</v>
      </c>
      <c r="I35" t="str">
        <f t="shared" si="0"/>
        <v>UP</v>
      </c>
      <c r="J35">
        <v>2141.9805715864286</v>
      </c>
      <c r="K35">
        <v>2086.1587167224998</v>
      </c>
      <c r="L35" t="str">
        <f t="shared" si="1"/>
        <v>No Confirmation</v>
      </c>
      <c r="M35" t="str">
        <f t="shared" si="2"/>
        <v>No Trend</v>
      </c>
      <c r="N35">
        <v>53.125127868805258</v>
      </c>
      <c r="O35" t="str">
        <f t="shared" si="3"/>
        <v>No Momentum</v>
      </c>
      <c r="P35" t="str">
        <f t="shared" si="4"/>
        <v>No Trend + Momentum</v>
      </c>
      <c r="Q35">
        <f t="shared" si="5"/>
        <v>49.800000000000182</v>
      </c>
      <c r="R35">
        <f t="shared" si="6"/>
        <v>93.25</v>
      </c>
      <c r="S35">
        <f t="shared" si="7"/>
        <v>0.53404825737265615</v>
      </c>
      <c r="T35" t="str">
        <f t="shared" si="8"/>
        <v>No Indication</v>
      </c>
      <c r="U35" t="str">
        <f t="shared" si="9"/>
        <v>No T+M+I</v>
      </c>
      <c r="V35">
        <v>2108.1581066307158</v>
      </c>
      <c r="W35">
        <v>2111.03901906593</v>
      </c>
      <c r="X35">
        <f t="shared" si="10"/>
        <v>-2.8809124352142135</v>
      </c>
      <c r="Y35">
        <v>-8.707127912458418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2114.9499999999998</v>
      </c>
      <c r="D36">
        <v>2134.9499999999998</v>
      </c>
      <c r="E36">
        <v>2109.9499999999998</v>
      </c>
      <c r="F36">
        <v>2115</v>
      </c>
      <c r="G36">
        <f>_xll.TA_TYPPRICE(D36,E36,F36)</f>
        <v>2119.9666666666667</v>
      </c>
      <c r="H36">
        <v>2116.8280002258757</v>
      </c>
      <c r="I36" t="str">
        <f t="shared" si="0"/>
        <v>DOWN</v>
      </c>
      <c r="J36">
        <v>2140.4182223449998</v>
      </c>
      <c r="K36">
        <v>2091.4456685619443</v>
      </c>
      <c r="L36" t="str">
        <f t="shared" si="1"/>
        <v>No Confirmation</v>
      </c>
      <c r="M36" t="str">
        <f t="shared" si="2"/>
        <v>No Trend</v>
      </c>
      <c r="N36">
        <v>53.125127868805244</v>
      </c>
      <c r="O36" t="str">
        <f t="shared" si="3"/>
        <v>No Momentum</v>
      </c>
      <c r="P36" t="str">
        <f t="shared" si="4"/>
        <v>No Trend + Momentum</v>
      </c>
      <c r="Q36">
        <f t="shared" si="5"/>
        <v>5.0500000000001819</v>
      </c>
      <c r="R36">
        <f t="shared" si="6"/>
        <v>25</v>
      </c>
      <c r="S36">
        <f t="shared" si="7"/>
        <v>0.20200000000000728</v>
      </c>
      <c r="T36" t="str">
        <f t="shared" si="8"/>
        <v>No Indication</v>
      </c>
      <c r="U36" t="str">
        <f t="shared" si="9"/>
        <v>No T+M+I</v>
      </c>
      <c r="V36">
        <v>2109.2107056106056</v>
      </c>
      <c r="W36">
        <v>2111.3324250610463</v>
      </c>
      <c r="X36">
        <f t="shared" si="10"/>
        <v>-2.1217194504406507</v>
      </c>
      <c r="Y36">
        <v>-7.3900462200548649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2113.25</v>
      </c>
      <c r="D37">
        <v>2135.9499999999998</v>
      </c>
      <c r="E37">
        <v>2104</v>
      </c>
      <c r="F37">
        <v>2136</v>
      </c>
      <c r="G37">
        <f>_xll.TA_TYPPRICE(D37,E37,F37)</f>
        <v>2125.3166666666666</v>
      </c>
      <c r="H37">
        <v>2121.0723334462709</v>
      </c>
      <c r="I37" t="str">
        <f t="shared" si="0"/>
        <v>UP</v>
      </c>
      <c r="J37">
        <v>2139.4252840461108</v>
      </c>
      <c r="K37">
        <v>2094.2355199926233</v>
      </c>
      <c r="L37" t="str">
        <f t="shared" si="1"/>
        <v>No Confirmation</v>
      </c>
      <c r="M37" t="str">
        <f t="shared" si="2"/>
        <v>No Trend</v>
      </c>
      <c r="N37">
        <v>65.578795002756735</v>
      </c>
      <c r="O37" t="str">
        <f t="shared" si="3"/>
        <v>UP</v>
      </c>
      <c r="P37" t="str">
        <f t="shared" si="4"/>
        <v>No Trend + Momentum</v>
      </c>
      <c r="Q37">
        <f t="shared" si="5"/>
        <v>32</v>
      </c>
      <c r="R37">
        <f t="shared" si="6"/>
        <v>31.949999999999818</v>
      </c>
      <c r="S37">
        <f t="shared" si="7"/>
        <v>1.0015649452269229</v>
      </c>
      <c r="T37" t="str">
        <f t="shared" si="8"/>
        <v>UP</v>
      </c>
      <c r="U37" t="str">
        <f t="shared" si="9"/>
        <v>No T+M+I</v>
      </c>
      <c r="V37">
        <v>2113.3321355166663</v>
      </c>
      <c r="W37">
        <v>2113.1596528343021</v>
      </c>
      <c r="X37">
        <f t="shared" si="10"/>
        <v>0.17248268236426156</v>
      </c>
      <c r="Y37">
        <v>-5.8775404395710398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2124</v>
      </c>
      <c r="D38">
        <v>2125.9499999999998</v>
      </c>
      <c r="E38">
        <v>2104.9499999999998</v>
      </c>
      <c r="F38">
        <v>2115</v>
      </c>
      <c r="G38">
        <f>_xll.TA_TYPPRICE(D38,E38,F38)</f>
        <v>2115.2999999999997</v>
      </c>
      <c r="H38">
        <v>2118.1861667231351</v>
      </c>
      <c r="I38" t="str">
        <f t="shared" si="0"/>
        <v>DOWN</v>
      </c>
      <c r="J38">
        <v>2136.4307764803084</v>
      </c>
      <c r="K38">
        <v>2096.6165155498179</v>
      </c>
      <c r="L38" t="str">
        <f t="shared" si="1"/>
        <v>No Confirmation</v>
      </c>
      <c r="M38" t="str">
        <f t="shared" si="2"/>
        <v>No Trend</v>
      </c>
      <c r="N38">
        <v>49.229681848496455</v>
      </c>
      <c r="O38" t="str">
        <f t="shared" si="3"/>
        <v>No Momentum</v>
      </c>
      <c r="P38" t="str">
        <f t="shared" si="4"/>
        <v>No Trend + Momentum</v>
      </c>
      <c r="Q38">
        <f t="shared" si="5"/>
        <v>10.050000000000182</v>
      </c>
      <c r="R38">
        <f t="shared" si="6"/>
        <v>21</v>
      </c>
      <c r="S38">
        <f t="shared" si="7"/>
        <v>0.47857142857143725</v>
      </c>
      <c r="T38" t="str">
        <f t="shared" si="8"/>
        <v>No Indication</v>
      </c>
      <c r="U38" t="str">
        <f t="shared" si="9"/>
        <v>No T+M+I</v>
      </c>
      <c r="V38">
        <v>2113.5887300525637</v>
      </c>
      <c r="W38">
        <v>2113.295974846576</v>
      </c>
      <c r="X38">
        <f t="shared" si="10"/>
        <v>0.29275520598775984</v>
      </c>
      <c r="Y38">
        <v>-4.64348131045928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2117.6</v>
      </c>
      <c r="D39">
        <v>2150</v>
      </c>
      <c r="E39">
        <v>2115.1</v>
      </c>
      <c r="F39">
        <v>2130</v>
      </c>
      <c r="G39">
        <f>_xll.TA_TYPPRICE(D39,E39,F39)</f>
        <v>2131.7000000000003</v>
      </c>
      <c r="H39">
        <v>2124.9430833615679</v>
      </c>
      <c r="I39" t="str">
        <f t="shared" si="0"/>
        <v>UP</v>
      </c>
      <c r="J39">
        <v>2139.4461594846844</v>
      </c>
      <c r="K39">
        <v>2100.7239565387472</v>
      </c>
      <c r="L39" t="str">
        <f t="shared" si="1"/>
        <v>No Confirmation</v>
      </c>
      <c r="M39" t="str">
        <f t="shared" si="2"/>
        <v>No Trend</v>
      </c>
      <c r="N39">
        <v>58.47326811265917</v>
      </c>
      <c r="O39" t="str">
        <f t="shared" si="3"/>
        <v>No Momentum</v>
      </c>
      <c r="P39" t="str">
        <f t="shared" si="4"/>
        <v>No Trend + Momentum</v>
      </c>
      <c r="Q39">
        <f t="shared" si="5"/>
        <v>14.900000000000091</v>
      </c>
      <c r="R39">
        <f t="shared" si="6"/>
        <v>34.900000000000091</v>
      </c>
      <c r="S39">
        <f t="shared" si="7"/>
        <v>0.42693409742120492</v>
      </c>
      <c r="T39" t="str">
        <f t="shared" si="8"/>
        <v>No Indication</v>
      </c>
      <c r="U39" t="str">
        <f t="shared" si="9"/>
        <v>No T+M+I</v>
      </c>
      <c r="V39">
        <v>2116.1135408137079</v>
      </c>
      <c r="W39">
        <v>2114.5333100431258</v>
      </c>
      <c r="X39">
        <f t="shared" si="10"/>
        <v>1.5802307705821477</v>
      </c>
      <c r="Y39">
        <v>-3.3987388942509944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2107.8000000000002</v>
      </c>
      <c r="D40">
        <v>2138.9</v>
      </c>
      <c r="E40">
        <v>2098.3000000000002</v>
      </c>
      <c r="F40">
        <v>2115</v>
      </c>
      <c r="G40">
        <f>_xll.TA_TYPPRICE(D40,E40,F40)</f>
        <v>2117.4</v>
      </c>
      <c r="H40">
        <v>2121.1715416807838</v>
      </c>
      <c r="I40" t="str">
        <f t="shared" si="0"/>
        <v>DOWN</v>
      </c>
      <c r="J40">
        <v>2139.32479071031</v>
      </c>
      <c r="K40">
        <v>2100.1852995301369</v>
      </c>
      <c r="L40" t="str">
        <f t="shared" si="1"/>
        <v>No Confirmation</v>
      </c>
      <c r="M40" t="str">
        <f t="shared" si="2"/>
        <v>No Trend</v>
      </c>
      <c r="N40">
        <v>47.632826397780605</v>
      </c>
      <c r="O40" t="str">
        <f t="shared" si="3"/>
        <v>No Momentum</v>
      </c>
      <c r="P40" t="str">
        <f t="shared" si="4"/>
        <v>No Trend + Momentum</v>
      </c>
      <c r="Q40">
        <f t="shared" si="5"/>
        <v>16.699999999999818</v>
      </c>
      <c r="R40">
        <f t="shared" si="6"/>
        <v>40.599999999999909</v>
      </c>
      <c r="S40">
        <f t="shared" si="7"/>
        <v>0.41133004926108019</v>
      </c>
      <c r="T40" t="str">
        <f t="shared" si="8"/>
        <v>No Indication</v>
      </c>
      <c r="U40" t="str">
        <f t="shared" si="9"/>
        <v>No T+M+I</v>
      </c>
      <c r="V40">
        <v>2115.9422268423682</v>
      </c>
      <c r="W40">
        <v>2114.5678796695611</v>
      </c>
      <c r="X40">
        <f t="shared" si="10"/>
        <v>1.3743471728071199</v>
      </c>
      <c r="Y40">
        <v>-2.4441216808393715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2132</v>
      </c>
      <c r="D41">
        <v>2132</v>
      </c>
      <c r="E41">
        <v>2100.1</v>
      </c>
      <c r="F41">
        <v>2105</v>
      </c>
      <c r="G41">
        <f>_xll.TA_TYPPRICE(D41,E41,F41)</f>
        <v>2112.3666666666668</v>
      </c>
      <c r="H41">
        <v>2116.7691041737253</v>
      </c>
      <c r="I41" t="str">
        <f t="shared" si="0"/>
        <v>DOWN</v>
      </c>
      <c r="J41">
        <v>2137.6970594413524</v>
      </c>
      <c r="K41">
        <v>2100.1663440789953</v>
      </c>
      <c r="L41" t="str">
        <f t="shared" si="1"/>
        <v>No Confirmation</v>
      </c>
      <c r="M41" t="str">
        <f t="shared" si="2"/>
        <v>No Trend</v>
      </c>
      <c r="N41">
        <v>41.258658888541454</v>
      </c>
      <c r="O41" t="str">
        <f t="shared" si="3"/>
        <v>No Momentum</v>
      </c>
      <c r="P41" t="str">
        <f t="shared" si="4"/>
        <v>No Trend + Momentum</v>
      </c>
      <c r="Q41">
        <f t="shared" si="5"/>
        <v>4.9000000000000909</v>
      </c>
      <c r="R41">
        <f t="shared" si="6"/>
        <v>31.900000000000091</v>
      </c>
      <c r="S41">
        <f t="shared" si="7"/>
        <v>0.1536050156739836</v>
      </c>
      <c r="T41" t="str">
        <f t="shared" si="8"/>
        <v>DOWN</v>
      </c>
      <c r="U41" t="str">
        <f t="shared" si="9"/>
        <v>No T+M+I</v>
      </c>
      <c r="V41">
        <v>2114.2588073281577</v>
      </c>
      <c r="W41">
        <v>2113.8591478421863</v>
      </c>
      <c r="X41">
        <f t="shared" si="10"/>
        <v>0.39965948597136958</v>
      </c>
      <c r="Y41">
        <v>-1.8753654474772232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2111.0500000000002</v>
      </c>
      <c r="D42">
        <v>2111.0500000000002</v>
      </c>
      <c r="E42">
        <v>2094.8000000000002</v>
      </c>
      <c r="F42">
        <v>2100</v>
      </c>
      <c r="G42">
        <f>_xll.TA_TYPPRICE(D42,E42,F42)</f>
        <v>2101.9500000000003</v>
      </c>
      <c r="H42">
        <v>2109.359552086863</v>
      </c>
      <c r="I42" t="str">
        <f t="shared" si="0"/>
        <v>DOWN</v>
      </c>
      <c r="J42">
        <v>2131.7754906766077</v>
      </c>
      <c r="K42">
        <v>2098.9738231725519</v>
      </c>
      <c r="L42" t="str">
        <f t="shared" si="1"/>
        <v>No Confirmation</v>
      </c>
      <c r="M42" t="str">
        <f t="shared" si="2"/>
        <v>No Trend</v>
      </c>
      <c r="N42">
        <v>38.074252251443461</v>
      </c>
      <c r="O42" t="str">
        <f t="shared" si="3"/>
        <v>DOWN</v>
      </c>
      <c r="P42" t="str">
        <f t="shared" si="4"/>
        <v>No Trend + Momentum</v>
      </c>
      <c r="Q42">
        <f t="shared" si="5"/>
        <v>5.1999999999998181</v>
      </c>
      <c r="R42">
        <f t="shared" si="6"/>
        <v>16.25</v>
      </c>
      <c r="S42">
        <f t="shared" si="7"/>
        <v>0.31999999999998879</v>
      </c>
      <c r="T42" t="str">
        <f t="shared" si="8"/>
        <v>No Indication</v>
      </c>
      <c r="U42" t="str">
        <f t="shared" si="9"/>
        <v>No T+M+I</v>
      </c>
      <c r="V42">
        <v>2112.0651446622874</v>
      </c>
      <c r="W42">
        <v>2112.8325442983205</v>
      </c>
      <c r="X42">
        <f t="shared" si="10"/>
        <v>-0.76739963603313299</v>
      </c>
      <c r="Y42">
        <v>-1.6537722851884051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2107.9499999999998</v>
      </c>
      <c r="D43">
        <v>2124.6</v>
      </c>
      <c r="E43">
        <v>2102</v>
      </c>
      <c r="F43">
        <v>2107</v>
      </c>
      <c r="G43">
        <f>_xll.TA_TYPPRICE(D43,E43,F43)</f>
        <v>2111.2000000000003</v>
      </c>
      <c r="H43">
        <v>2110.2797760434314</v>
      </c>
      <c r="I43" t="str">
        <f t="shared" si="0"/>
        <v>DOWN</v>
      </c>
      <c r="J43">
        <v>2130.1809371929171</v>
      </c>
      <c r="K43">
        <v>2099.646306911985</v>
      </c>
      <c r="L43" t="str">
        <f t="shared" si="1"/>
        <v>No Confirmation</v>
      </c>
      <c r="M43" t="str">
        <f t="shared" si="2"/>
        <v>No Trend</v>
      </c>
      <c r="N43">
        <v>45.443123374178619</v>
      </c>
      <c r="O43" t="str">
        <f t="shared" si="3"/>
        <v>No Momentum</v>
      </c>
      <c r="P43" t="str">
        <f t="shared" si="4"/>
        <v>No Trend + Momentum</v>
      </c>
      <c r="Q43">
        <f t="shared" si="5"/>
        <v>5</v>
      </c>
      <c r="R43">
        <f t="shared" si="6"/>
        <v>22.599999999999909</v>
      </c>
      <c r="S43">
        <f t="shared" si="7"/>
        <v>0.22123893805309824</v>
      </c>
      <c r="T43" t="str">
        <f t="shared" si="8"/>
        <v>No Indication</v>
      </c>
      <c r="U43" t="str">
        <f t="shared" si="9"/>
        <v>No T+M+I</v>
      </c>
      <c r="V43">
        <v>2111.2858916373202</v>
      </c>
      <c r="W43">
        <v>2112.4005039799263</v>
      </c>
      <c r="X43">
        <f t="shared" si="10"/>
        <v>-1.1146123426060512</v>
      </c>
      <c r="Y43">
        <v>-1.5459402966719344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2105.1</v>
      </c>
      <c r="D44">
        <v>2140.0500000000002</v>
      </c>
      <c r="E44">
        <v>2094.8000000000002</v>
      </c>
      <c r="F44">
        <v>2140</v>
      </c>
      <c r="G44">
        <f>_xll.TA_TYPPRICE(D44,E44,F44)</f>
        <v>2124.9500000000003</v>
      </c>
      <c r="H44">
        <v>2117.6148880217161</v>
      </c>
      <c r="I44" t="str">
        <f t="shared" si="0"/>
        <v>UP</v>
      </c>
      <c r="J44">
        <v>2132.3740622611576</v>
      </c>
      <c r="K44">
        <v>2098.5693498204328</v>
      </c>
      <c r="L44" t="str">
        <f t="shared" si="1"/>
        <v>UP</v>
      </c>
      <c r="M44" t="str">
        <f t="shared" si="2"/>
        <v>UP</v>
      </c>
      <c r="N44">
        <v>67.930774226400985</v>
      </c>
      <c r="O44" t="str">
        <f t="shared" si="3"/>
        <v>UP</v>
      </c>
      <c r="P44" t="str">
        <f t="shared" si="4"/>
        <v>UP</v>
      </c>
      <c r="Q44">
        <f t="shared" si="5"/>
        <v>45.199999999999818</v>
      </c>
      <c r="R44">
        <f t="shared" si="6"/>
        <v>45.25</v>
      </c>
      <c r="S44">
        <f t="shared" si="7"/>
        <v>0.99889502762430538</v>
      </c>
      <c r="T44" t="str">
        <f t="shared" si="8"/>
        <v>UP</v>
      </c>
      <c r="U44" t="str">
        <f t="shared" si="9"/>
        <v>UP</v>
      </c>
      <c r="V44">
        <v>2115.70344677004</v>
      </c>
      <c r="W44">
        <v>2114.4449110925243</v>
      </c>
      <c r="X44">
        <f t="shared" si="10"/>
        <v>1.2585356775157379</v>
      </c>
      <c r="Y44">
        <v>-0.98504510183439997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2073</v>
      </c>
      <c r="D45">
        <v>2145.4499999999998</v>
      </c>
      <c r="E45">
        <v>2073</v>
      </c>
      <c r="F45">
        <v>2105</v>
      </c>
      <c r="G45">
        <f>_xll.TA_TYPPRICE(D45,E45,F45)</f>
        <v>2107.8166666666666</v>
      </c>
      <c r="H45">
        <v>2112.7157773441913</v>
      </c>
      <c r="I45" t="str">
        <f t="shared" si="0"/>
        <v>DOWN</v>
      </c>
      <c r="J45">
        <v>2135.2798262031224</v>
      </c>
      <c r="K45">
        <v>2092.8872720825589</v>
      </c>
      <c r="L45" t="str">
        <f t="shared" si="1"/>
        <v>No Confirmation</v>
      </c>
      <c r="M45" t="str">
        <f t="shared" si="2"/>
        <v>No Trend</v>
      </c>
      <c r="N45">
        <v>43.92661689772001</v>
      </c>
      <c r="O45" t="str">
        <f t="shared" si="3"/>
        <v>No Momentum</v>
      </c>
      <c r="P45" t="str">
        <f t="shared" si="4"/>
        <v>No Trend + Momentum</v>
      </c>
      <c r="Q45">
        <f t="shared" si="5"/>
        <v>32</v>
      </c>
      <c r="R45">
        <f t="shared" si="6"/>
        <v>72.449999999999818</v>
      </c>
      <c r="S45">
        <f t="shared" si="7"/>
        <v>0.44168391994479062</v>
      </c>
      <c r="T45" t="str">
        <f t="shared" si="8"/>
        <v>No Indication</v>
      </c>
      <c r="U45" t="str">
        <f t="shared" si="9"/>
        <v>No T+M+I</v>
      </c>
      <c r="V45">
        <v>2114.0567626515722</v>
      </c>
      <c r="W45">
        <v>2113.7452880486335</v>
      </c>
      <c r="X45">
        <f t="shared" si="10"/>
        <v>0.31147460293868789</v>
      </c>
      <c r="Y45">
        <v>-0.72574116087978235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2110.0500000000002</v>
      </c>
      <c r="D46">
        <v>2139.6999999999998</v>
      </c>
      <c r="E46">
        <v>2104</v>
      </c>
      <c r="F46">
        <v>2135</v>
      </c>
      <c r="G46">
        <f>_xll.TA_TYPPRICE(D46,E46,F46)</f>
        <v>2126.2333333333331</v>
      </c>
      <c r="H46">
        <v>2119.474555338762</v>
      </c>
      <c r="I46" t="str">
        <f t="shared" si="0"/>
        <v>UP</v>
      </c>
      <c r="J46">
        <v>2136.2620870468731</v>
      </c>
      <c r="K46">
        <v>2095.3567671753235</v>
      </c>
      <c r="L46" t="str">
        <f t="shared" si="1"/>
        <v>No Confirmation</v>
      </c>
      <c r="M46" t="str">
        <f t="shared" si="2"/>
        <v>No Trend</v>
      </c>
      <c r="N46">
        <v>59.325914722573323</v>
      </c>
      <c r="O46" t="str">
        <f t="shared" si="3"/>
        <v>No Momentum</v>
      </c>
      <c r="P46" t="str">
        <f t="shared" si="4"/>
        <v>No Trend + Momentum</v>
      </c>
      <c r="Q46">
        <f t="shared" si="5"/>
        <v>31</v>
      </c>
      <c r="R46">
        <f t="shared" si="6"/>
        <v>35.699999999999818</v>
      </c>
      <c r="S46">
        <f t="shared" si="7"/>
        <v>0.86834733893557869</v>
      </c>
      <c r="T46" t="str">
        <f t="shared" si="8"/>
        <v>UP</v>
      </c>
      <c r="U46" t="str">
        <f t="shared" si="9"/>
        <v>No T+M+I</v>
      </c>
      <c r="V46">
        <v>2117.2787991667151</v>
      </c>
      <c r="W46">
        <v>2115.3197111561421</v>
      </c>
      <c r="X46">
        <f t="shared" si="10"/>
        <v>1.9590880105729411</v>
      </c>
      <c r="Y46">
        <v>-0.18877532658923757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2113</v>
      </c>
      <c r="D47">
        <v>2157.5</v>
      </c>
      <c r="E47">
        <v>2113</v>
      </c>
      <c r="F47">
        <v>2155</v>
      </c>
      <c r="G47">
        <f>_xll.TA_TYPPRICE(D47,E47,F47)</f>
        <v>2141.8333333333335</v>
      </c>
      <c r="H47">
        <v>2130.653944336048</v>
      </c>
      <c r="I47" t="str">
        <f t="shared" si="0"/>
        <v>UP</v>
      </c>
      <c r="J47">
        <v>2140.9816232586791</v>
      </c>
      <c r="K47">
        <v>2099.277485580807</v>
      </c>
      <c r="L47" t="str">
        <f t="shared" si="1"/>
        <v>UP</v>
      </c>
      <c r="M47" t="str">
        <f t="shared" si="2"/>
        <v>UP</v>
      </c>
      <c r="N47">
        <v>66.90086174612631</v>
      </c>
      <c r="O47" t="str">
        <f t="shared" si="3"/>
        <v>UP</v>
      </c>
      <c r="P47" t="str">
        <f t="shared" si="4"/>
        <v>UP</v>
      </c>
      <c r="Q47">
        <f t="shared" si="5"/>
        <v>42</v>
      </c>
      <c r="R47">
        <f t="shared" si="6"/>
        <v>44.5</v>
      </c>
      <c r="S47">
        <f t="shared" si="7"/>
        <v>0.9438202247191011</v>
      </c>
      <c r="T47" t="str">
        <f t="shared" si="8"/>
        <v>UP</v>
      </c>
      <c r="U47" t="str">
        <f t="shared" si="9"/>
        <v>UP</v>
      </c>
      <c r="V47">
        <v>2123.0820608333743</v>
      </c>
      <c r="W47">
        <v>2118.2589918112426</v>
      </c>
      <c r="X47">
        <f t="shared" si="10"/>
        <v>4.8230690221316763</v>
      </c>
      <c r="Y47">
        <v>0.81359354315494525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2132.35</v>
      </c>
      <c r="D48">
        <v>2175</v>
      </c>
      <c r="E48">
        <v>2121.25</v>
      </c>
      <c r="F48">
        <v>2133</v>
      </c>
      <c r="G48">
        <f>_xll.TA_TYPPRICE(D48,E48,F48)</f>
        <v>2143.0833333333335</v>
      </c>
      <c r="H48">
        <v>2136.8686388346905</v>
      </c>
      <c r="I48" t="str">
        <f t="shared" si="0"/>
        <v>DOWN</v>
      </c>
      <c r="J48">
        <v>2148.541262534528</v>
      </c>
      <c r="K48">
        <v>2104.1602665628498</v>
      </c>
      <c r="L48" t="str">
        <f t="shared" si="1"/>
        <v>No Confirmation</v>
      </c>
      <c r="M48" t="str">
        <f t="shared" si="2"/>
        <v>No Trend</v>
      </c>
      <c r="N48">
        <v>53.261903830640968</v>
      </c>
      <c r="O48" t="str">
        <f t="shared" si="3"/>
        <v>No Momentum</v>
      </c>
      <c r="P48" t="str">
        <f t="shared" si="4"/>
        <v>No Trend + Momentum</v>
      </c>
      <c r="Q48">
        <f t="shared" si="5"/>
        <v>11.75</v>
      </c>
      <c r="R48">
        <f t="shared" si="6"/>
        <v>53.75</v>
      </c>
      <c r="S48">
        <f t="shared" si="7"/>
        <v>0.21860465116279071</v>
      </c>
      <c r="T48" t="str">
        <f t="shared" si="8"/>
        <v>No Indication</v>
      </c>
      <c r="U48" t="str">
        <f t="shared" si="9"/>
        <v>No T+M+I</v>
      </c>
      <c r="V48">
        <v>2124.6078976282397</v>
      </c>
      <c r="W48">
        <v>2119.3509183437432</v>
      </c>
      <c r="X48">
        <f t="shared" si="10"/>
        <v>5.2569792844965377</v>
      </c>
      <c r="Y48">
        <v>1.7022706914232639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2131.9</v>
      </c>
      <c r="D49">
        <v>2140</v>
      </c>
      <c r="E49">
        <v>2128</v>
      </c>
      <c r="F49">
        <v>2135</v>
      </c>
      <c r="G49">
        <f>_xll.TA_TYPPRICE(D49,E49,F49)</f>
        <v>2134.3333333333335</v>
      </c>
      <c r="H49">
        <v>2135.6009860840122</v>
      </c>
      <c r="I49" t="str">
        <f t="shared" si="0"/>
        <v>DOWN</v>
      </c>
      <c r="J49">
        <v>2146.6432041935218</v>
      </c>
      <c r="K49">
        <v>2109.4579851044386</v>
      </c>
      <c r="L49" t="str">
        <f t="shared" si="1"/>
        <v>No Confirmation</v>
      </c>
      <c r="M49" t="str">
        <f t="shared" si="2"/>
        <v>No Trend</v>
      </c>
      <c r="N49">
        <v>54.320161358271477</v>
      </c>
      <c r="O49" t="str">
        <f t="shared" si="3"/>
        <v>No Momentum</v>
      </c>
      <c r="P49" t="str">
        <f t="shared" si="4"/>
        <v>No Trend + Momentum</v>
      </c>
      <c r="Q49">
        <f t="shared" si="5"/>
        <v>7</v>
      </c>
      <c r="R49">
        <f t="shared" si="6"/>
        <v>12</v>
      </c>
      <c r="S49">
        <f t="shared" si="7"/>
        <v>0.58333333333333337</v>
      </c>
      <c r="T49" t="str">
        <f t="shared" si="8"/>
        <v>No Indication</v>
      </c>
      <c r="U49" t="str">
        <f t="shared" si="9"/>
        <v>No T+M+I</v>
      </c>
      <c r="V49">
        <v>2126.2066826085106</v>
      </c>
      <c r="W49">
        <v>2120.5101095775399</v>
      </c>
      <c r="X49">
        <f t="shared" si="10"/>
        <v>5.6965730309707396</v>
      </c>
      <c r="Y49">
        <v>2.501131159332759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1750</v>
      </c>
      <c r="D50">
        <v>2158</v>
      </c>
      <c r="E50">
        <v>1750</v>
      </c>
      <c r="F50">
        <v>2120</v>
      </c>
      <c r="G50">
        <f>_xll.TA_TYPPRICE(D50,E50,F50)</f>
        <v>2009.3333333333333</v>
      </c>
      <c r="H50">
        <v>2072.4671597086726</v>
      </c>
      <c r="I50" t="str">
        <f t="shared" si="0"/>
        <v>UP</v>
      </c>
      <c r="J50">
        <v>2149.1669365949615</v>
      </c>
      <c r="K50">
        <v>2029.5784328590078</v>
      </c>
      <c r="L50" t="str">
        <f t="shared" si="1"/>
        <v>No Confirmation</v>
      </c>
      <c r="M50" t="str">
        <f t="shared" si="2"/>
        <v>No Trend</v>
      </c>
      <c r="N50">
        <v>44.808578571299392</v>
      </c>
      <c r="O50" t="str">
        <f t="shared" si="3"/>
        <v>No Momentum</v>
      </c>
      <c r="P50" t="str">
        <f t="shared" si="4"/>
        <v>No Trend + Momentum</v>
      </c>
      <c r="Q50">
        <f t="shared" si="5"/>
        <v>370</v>
      </c>
      <c r="R50">
        <f t="shared" si="6"/>
        <v>408</v>
      </c>
      <c r="S50">
        <f t="shared" si="7"/>
        <v>0.90686274509803921</v>
      </c>
      <c r="T50" t="str">
        <f t="shared" si="8"/>
        <v>UP</v>
      </c>
      <c r="U50" t="str">
        <f t="shared" si="9"/>
        <v>No T+M+I</v>
      </c>
      <c r="V50">
        <v>2125.2518083610476</v>
      </c>
      <c r="W50">
        <v>2120.4723236829072</v>
      </c>
      <c r="X50">
        <f t="shared" si="10"/>
        <v>4.7794846781403066</v>
      </c>
      <c r="Y50">
        <v>2.9568018630942685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2130.1999999999998</v>
      </c>
      <c r="D51">
        <v>2145</v>
      </c>
      <c r="E51">
        <v>2111.5</v>
      </c>
      <c r="F51">
        <v>2140</v>
      </c>
      <c r="G51">
        <f>_xll.TA_TYPPRICE(D51,E51,F51)</f>
        <v>2132.1666666666665</v>
      </c>
      <c r="H51">
        <v>2102.3169131876693</v>
      </c>
      <c r="I51" t="str">
        <f t="shared" si="0"/>
        <v>UP</v>
      </c>
      <c r="J51">
        <v>2148.2409506849699</v>
      </c>
      <c r="K51">
        <v>2047.7832255570061</v>
      </c>
      <c r="L51" t="str">
        <f t="shared" si="1"/>
        <v>No Confirmation</v>
      </c>
      <c r="M51" t="str">
        <f t="shared" si="2"/>
        <v>No Trend</v>
      </c>
      <c r="N51">
        <v>57.276794627779758</v>
      </c>
      <c r="O51" t="str">
        <f t="shared" si="3"/>
        <v>No Momentum</v>
      </c>
      <c r="P51" t="str">
        <f t="shared" si="4"/>
        <v>No Trend + Momentum</v>
      </c>
      <c r="Q51">
        <f t="shared" si="5"/>
        <v>28.5</v>
      </c>
      <c r="R51">
        <f t="shared" si="6"/>
        <v>33.5</v>
      </c>
      <c r="S51">
        <f t="shared" si="7"/>
        <v>0.85074626865671643</v>
      </c>
      <c r="T51" t="str">
        <f t="shared" si="8"/>
        <v>UP</v>
      </c>
      <c r="U51" t="str">
        <f t="shared" si="9"/>
        <v>No T+M+I</v>
      </c>
      <c r="V51">
        <v>2127.5207609208865</v>
      </c>
      <c r="W51">
        <v>2121.918818224914</v>
      </c>
      <c r="X51">
        <f t="shared" si="10"/>
        <v>5.6019426959724115</v>
      </c>
      <c r="Y51">
        <v>3.4858300296698972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2122.0500000000002</v>
      </c>
      <c r="D52">
        <v>2174</v>
      </c>
      <c r="E52">
        <v>2122.0500000000002</v>
      </c>
      <c r="F52">
        <v>2174</v>
      </c>
      <c r="G52">
        <f>_xll.TA_TYPPRICE(D52,E52,F52)</f>
        <v>2156.6833333333334</v>
      </c>
      <c r="H52">
        <v>2129.5001232605014</v>
      </c>
      <c r="I52" t="str">
        <f t="shared" si="0"/>
        <v>UP</v>
      </c>
      <c r="J52">
        <v>2153.9651838660875</v>
      </c>
      <c r="K52">
        <v>2064.2869532110049</v>
      </c>
      <c r="L52" t="str">
        <f t="shared" si="1"/>
        <v>UP</v>
      </c>
      <c r="M52" t="str">
        <f t="shared" si="2"/>
        <v>UP</v>
      </c>
      <c r="N52">
        <v>71.134056661052043</v>
      </c>
      <c r="O52" t="str">
        <f t="shared" si="3"/>
        <v>UP</v>
      </c>
      <c r="P52" t="str">
        <f t="shared" si="4"/>
        <v>UP</v>
      </c>
      <c r="Q52">
        <f t="shared" si="5"/>
        <v>51.949999999999818</v>
      </c>
      <c r="R52">
        <f t="shared" si="6"/>
        <v>51.949999999999818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2134.6714130869041</v>
      </c>
      <c r="W52">
        <v>2125.7766835415869</v>
      </c>
      <c r="X52">
        <f t="shared" si="10"/>
        <v>8.8947295453172046</v>
      </c>
      <c r="Y52">
        <v>4.5676099327993587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2163.1</v>
      </c>
      <c r="D53">
        <v>2206</v>
      </c>
      <c r="E53">
        <v>2159.9</v>
      </c>
      <c r="F53">
        <v>2198</v>
      </c>
      <c r="G53">
        <f>_xll.TA_TYPPRICE(D53,E53,F53)</f>
        <v>2187.9666666666667</v>
      </c>
      <c r="H53">
        <v>2158.733394963584</v>
      </c>
      <c r="I53" t="str">
        <f t="shared" si="0"/>
        <v>UP</v>
      </c>
      <c r="J53">
        <v>2165.5284763402901</v>
      </c>
      <c r="K53">
        <v>2085.5342969418925</v>
      </c>
      <c r="L53" t="str">
        <f t="shared" si="1"/>
        <v>UP</v>
      </c>
      <c r="M53" t="str">
        <f t="shared" si="2"/>
        <v>UP</v>
      </c>
      <c r="N53">
        <v>77.557031699292793</v>
      </c>
      <c r="O53" t="str">
        <f t="shared" si="3"/>
        <v>UP</v>
      </c>
      <c r="P53" t="str">
        <f t="shared" si="4"/>
        <v>UP</v>
      </c>
      <c r="Q53">
        <f t="shared" si="5"/>
        <v>38.099999999999909</v>
      </c>
      <c r="R53">
        <f t="shared" si="6"/>
        <v>46.099999999999909</v>
      </c>
      <c r="S53">
        <f t="shared" si="7"/>
        <v>0.82646420824294975</v>
      </c>
      <c r="T53" t="str">
        <f t="shared" si="8"/>
        <v>UP</v>
      </c>
      <c r="U53" t="str">
        <f t="shared" si="9"/>
        <v>UP</v>
      </c>
      <c r="V53">
        <v>2144.4142726119958</v>
      </c>
      <c r="W53">
        <v>2131.1265588348028</v>
      </c>
      <c r="X53">
        <f t="shared" si="10"/>
        <v>13.287713777192948</v>
      </c>
      <c r="Y53">
        <v>6.3116307016780766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2211.9499999999998</v>
      </c>
      <c r="D54">
        <v>2250</v>
      </c>
      <c r="E54">
        <v>2192.0500000000002</v>
      </c>
      <c r="F54">
        <v>2235</v>
      </c>
      <c r="G54">
        <f>_xll.TA_TYPPRICE(D54,E54,F54)</f>
        <v>2225.6833333333334</v>
      </c>
      <c r="H54">
        <v>2192.2083641484587</v>
      </c>
      <c r="I54" t="str">
        <f t="shared" si="0"/>
        <v>UP</v>
      </c>
      <c r="J54">
        <v>2184.2999260424481</v>
      </c>
      <c r="K54">
        <v>2109.2044531770275</v>
      </c>
      <c r="L54" t="str">
        <f t="shared" si="1"/>
        <v>UP</v>
      </c>
      <c r="M54" t="str">
        <f t="shared" si="2"/>
        <v>UP</v>
      </c>
      <c r="N54">
        <v>84.292394132137886</v>
      </c>
      <c r="O54" t="str">
        <f t="shared" si="3"/>
        <v>UP</v>
      </c>
      <c r="P54" t="str">
        <f t="shared" si="4"/>
        <v>UP</v>
      </c>
      <c r="Q54">
        <f t="shared" si="5"/>
        <v>42.949999999999818</v>
      </c>
      <c r="R54">
        <f t="shared" si="6"/>
        <v>57.949999999999818</v>
      </c>
      <c r="S54">
        <f t="shared" si="7"/>
        <v>0.741156169111302</v>
      </c>
      <c r="T54" t="str">
        <f t="shared" si="8"/>
        <v>No Indication</v>
      </c>
      <c r="U54" t="str">
        <f t="shared" si="9"/>
        <v>No T+M+I</v>
      </c>
      <c r="V54">
        <v>2158.3505383639963</v>
      </c>
      <c r="W54">
        <v>2138.8208878100027</v>
      </c>
      <c r="X54">
        <f t="shared" si="10"/>
        <v>19.529650553993633</v>
      </c>
      <c r="Y54">
        <v>8.955234672141188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2226.1</v>
      </c>
      <c r="D55">
        <v>2236.0500000000002</v>
      </c>
      <c r="E55">
        <v>2205.5500000000002</v>
      </c>
      <c r="F55">
        <v>2215</v>
      </c>
      <c r="G55">
        <f>_xll.TA_TYPPRICE(D55,E55,F55)</f>
        <v>2218.8666666666668</v>
      </c>
      <c r="H55">
        <v>2205.5375154075628</v>
      </c>
      <c r="I55" t="str">
        <f t="shared" si="0"/>
        <v>UP</v>
      </c>
      <c r="J55">
        <v>2195.7999424774598</v>
      </c>
      <c r="K55">
        <v>2130.6145746932439</v>
      </c>
      <c r="L55" t="str">
        <f t="shared" si="1"/>
        <v>UP</v>
      </c>
      <c r="M55" t="str">
        <f t="shared" si="2"/>
        <v>UP</v>
      </c>
      <c r="N55">
        <v>70.081474331786282</v>
      </c>
      <c r="O55" t="str">
        <f t="shared" si="3"/>
        <v>UP</v>
      </c>
      <c r="P55" t="str">
        <f t="shared" si="4"/>
        <v>UP</v>
      </c>
      <c r="Q55">
        <f t="shared" si="5"/>
        <v>9.4499999999998181</v>
      </c>
      <c r="R55">
        <f t="shared" si="6"/>
        <v>30.5</v>
      </c>
      <c r="S55">
        <f t="shared" si="7"/>
        <v>0.30983606557376453</v>
      </c>
      <c r="T55" t="str">
        <f t="shared" si="8"/>
        <v>No Indication</v>
      </c>
      <c r="U55" t="str">
        <f t="shared" si="9"/>
        <v>No T+M+I</v>
      </c>
      <c r="V55">
        <v>2167.0658401541509</v>
      </c>
      <c r="W55">
        <v>2144.4637850092618</v>
      </c>
      <c r="X55">
        <f t="shared" si="10"/>
        <v>22.602055144889164</v>
      </c>
      <c r="Y55">
        <v>11.684598766690783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2219.9499999999998</v>
      </c>
      <c r="D56">
        <v>2239.9</v>
      </c>
      <c r="E56">
        <v>2219.1</v>
      </c>
      <c r="F56">
        <v>2222</v>
      </c>
      <c r="G56">
        <f>_xll.TA_TYPPRICE(D56,E56,F56)</f>
        <v>2227</v>
      </c>
      <c r="H56">
        <v>2216.2687577037814</v>
      </c>
      <c r="I56" t="str">
        <f t="shared" si="0"/>
        <v>UP</v>
      </c>
      <c r="J56">
        <v>2205.5999552602466</v>
      </c>
      <c r="K56">
        <v>2150.2780025391899</v>
      </c>
      <c r="L56" t="str">
        <f t="shared" si="1"/>
        <v>UP</v>
      </c>
      <c r="M56" t="str">
        <f t="shared" si="2"/>
        <v>UP</v>
      </c>
      <c r="N56">
        <v>72.136633417904889</v>
      </c>
      <c r="O56" t="str">
        <f t="shared" si="3"/>
        <v>UP</v>
      </c>
      <c r="P56" t="str">
        <f t="shared" si="4"/>
        <v>UP</v>
      </c>
      <c r="Q56">
        <f t="shared" si="5"/>
        <v>2.9000000000000909</v>
      </c>
      <c r="R56">
        <f t="shared" si="6"/>
        <v>20.800000000000182</v>
      </c>
      <c r="S56">
        <f t="shared" si="7"/>
        <v>0.13942307692308006</v>
      </c>
      <c r="T56" t="str">
        <f t="shared" si="8"/>
        <v>DOWN</v>
      </c>
      <c r="U56" t="str">
        <f t="shared" si="9"/>
        <v>No T+M+I</v>
      </c>
      <c r="V56">
        <v>2175.5172493612044</v>
      </c>
      <c r="W56">
        <v>2150.2072083419089</v>
      </c>
      <c r="X56">
        <f t="shared" si="10"/>
        <v>25.310041019295568</v>
      </c>
      <c r="Y56">
        <v>14.40968721721174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2227.5</v>
      </c>
      <c r="D57">
        <v>2240</v>
      </c>
      <c r="E57">
        <v>2214.0500000000002</v>
      </c>
      <c r="F57">
        <v>2230</v>
      </c>
      <c r="G57">
        <f>_xll.TA_TYPPRICE(D57,E57,F57)</f>
        <v>2228.0166666666669</v>
      </c>
      <c r="H57">
        <v>2222.1427121852239</v>
      </c>
      <c r="I57" t="str">
        <f t="shared" si="0"/>
        <v>UP</v>
      </c>
      <c r="J57">
        <v>2213.2444096468585</v>
      </c>
      <c r="K57">
        <v>2164.4495575304809</v>
      </c>
      <c r="L57" t="str">
        <f t="shared" si="1"/>
        <v>UP</v>
      </c>
      <c r="M57" t="str">
        <f t="shared" si="2"/>
        <v>UP</v>
      </c>
      <c r="N57">
        <v>74.626560135281409</v>
      </c>
      <c r="O57" t="str">
        <f t="shared" si="3"/>
        <v>UP</v>
      </c>
      <c r="P57" t="str">
        <f t="shared" si="4"/>
        <v>UP</v>
      </c>
      <c r="Q57">
        <f t="shared" si="5"/>
        <v>15.949999999999818</v>
      </c>
      <c r="R57">
        <f t="shared" si="6"/>
        <v>25.949999999999818</v>
      </c>
      <c r="S57">
        <f t="shared" si="7"/>
        <v>0.6146435452793807</v>
      </c>
      <c r="T57" t="str">
        <f t="shared" si="8"/>
        <v>No Indication</v>
      </c>
      <c r="U57" t="str">
        <f t="shared" si="9"/>
        <v>No T+M+I</v>
      </c>
      <c r="V57">
        <v>2183.8992109979422</v>
      </c>
      <c r="W57">
        <v>2156.1177855017677</v>
      </c>
      <c r="X57">
        <f t="shared" si="10"/>
        <v>27.781425496174506</v>
      </c>
      <c r="Y57">
        <v>17.084034873004292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2228</v>
      </c>
      <c r="D58">
        <v>2267.65</v>
      </c>
      <c r="E58">
        <v>2222.1999999999998</v>
      </c>
      <c r="F58">
        <v>2255</v>
      </c>
      <c r="G58">
        <f>_xll.TA_TYPPRICE(D58,E58,F58)</f>
        <v>2248.2833333333333</v>
      </c>
      <c r="H58">
        <v>2235.2130227592788</v>
      </c>
      <c r="I58" t="str">
        <f t="shared" si="0"/>
        <v>UP</v>
      </c>
      <c r="J58">
        <v>2225.3345408364453</v>
      </c>
      <c r="K58">
        <v>2177.2829891903739</v>
      </c>
      <c r="L58" t="str">
        <f t="shared" si="1"/>
        <v>UP</v>
      </c>
      <c r="M58" t="str">
        <f t="shared" si="2"/>
        <v>UP</v>
      </c>
      <c r="N58">
        <v>81.191908107504091</v>
      </c>
      <c r="O58" t="str">
        <f t="shared" si="3"/>
        <v>UP</v>
      </c>
      <c r="P58" t="str">
        <f t="shared" si="4"/>
        <v>UP</v>
      </c>
      <c r="Q58">
        <f t="shared" si="5"/>
        <v>32.800000000000182</v>
      </c>
      <c r="R58">
        <f t="shared" si="6"/>
        <v>45.450000000000273</v>
      </c>
      <c r="S58">
        <f t="shared" si="7"/>
        <v>0.72167216721672134</v>
      </c>
      <c r="T58" t="str">
        <f t="shared" si="8"/>
        <v>No Indication</v>
      </c>
      <c r="U58" t="str">
        <f t="shared" si="9"/>
        <v>No T+M+I</v>
      </c>
      <c r="V58">
        <v>2194.8377939213356</v>
      </c>
      <c r="W58">
        <v>2163.4423939831181</v>
      </c>
      <c r="X58">
        <f t="shared" si="10"/>
        <v>31.395399938217452</v>
      </c>
      <c r="Y58">
        <v>19.946307886046924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2266.9499999999998</v>
      </c>
      <c r="D59">
        <v>2425</v>
      </c>
      <c r="E59">
        <v>2247.75</v>
      </c>
      <c r="F59">
        <v>2370</v>
      </c>
      <c r="G59">
        <f>_xll.TA_TYPPRICE(D59,E59,F59)</f>
        <v>2347.5833333333335</v>
      </c>
      <c r="H59">
        <v>2291.3981780463064</v>
      </c>
      <c r="I59" t="str">
        <f t="shared" si="0"/>
        <v>UP</v>
      </c>
      <c r="J59">
        <v>2269.7046428727908</v>
      </c>
      <c r="K59">
        <v>2192.9423249258462</v>
      </c>
      <c r="L59" t="str">
        <f t="shared" si="1"/>
        <v>UP</v>
      </c>
      <c r="M59" t="str">
        <f t="shared" si="2"/>
        <v>UP</v>
      </c>
      <c r="N59">
        <v>92.439887414405248</v>
      </c>
      <c r="O59" t="str">
        <f t="shared" si="3"/>
        <v>UP</v>
      </c>
      <c r="P59" t="str">
        <f t="shared" si="4"/>
        <v>UP</v>
      </c>
      <c r="Q59">
        <f t="shared" si="5"/>
        <v>122.25</v>
      </c>
      <c r="R59">
        <f t="shared" si="6"/>
        <v>177.25</v>
      </c>
      <c r="S59">
        <f t="shared" si="7"/>
        <v>0.689703808180536</v>
      </c>
      <c r="T59" t="str">
        <f t="shared" si="8"/>
        <v>No Indication</v>
      </c>
      <c r="U59" t="str">
        <f t="shared" si="9"/>
        <v>No T+M+I</v>
      </c>
      <c r="V59">
        <v>2221.7858256257455</v>
      </c>
      <c r="W59">
        <v>2178.7429573917761</v>
      </c>
      <c r="X59">
        <f t="shared" si="10"/>
        <v>43.04286823396933</v>
      </c>
      <c r="Y59">
        <v>24.565619955631405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2351.1999999999998</v>
      </c>
      <c r="D60">
        <v>2434.8000000000002</v>
      </c>
      <c r="E60">
        <v>2312.0500000000002</v>
      </c>
      <c r="F60">
        <v>2315</v>
      </c>
      <c r="G60">
        <f>_xll.TA_TYPPRICE(D60,E60,F60)</f>
        <v>2353.9500000000003</v>
      </c>
      <c r="H60">
        <v>2322.6740890231531</v>
      </c>
      <c r="I60" t="str">
        <f t="shared" si="0"/>
        <v>DOWN</v>
      </c>
      <c r="J60">
        <v>2306.3925000121708</v>
      </c>
      <c r="K60">
        <v>2219.4106971645469</v>
      </c>
      <c r="L60" t="str">
        <f t="shared" si="1"/>
        <v>UP</v>
      </c>
      <c r="M60" t="str">
        <f t="shared" si="2"/>
        <v>No Trend</v>
      </c>
      <c r="N60">
        <v>68.094500900563389</v>
      </c>
      <c r="O60" t="str">
        <f t="shared" si="3"/>
        <v>UP</v>
      </c>
      <c r="P60" t="str">
        <f t="shared" si="4"/>
        <v>No Trend + Momentum</v>
      </c>
      <c r="Q60">
        <f t="shared" si="5"/>
        <v>2.9499999999998181</v>
      </c>
      <c r="R60">
        <f t="shared" si="6"/>
        <v>122.75</v>
      </c>
      <c r="S60">
        <f t="shared" si="7"/>
        <v>2.4032586558043325E-2</v>
      </c>
      <c r="T60" t="str">
        <f t="shared" si="8"/>
        <v>DOWN</v>
      </c>
      <c r="U60" t="str">
        <f t="shared" si="9"/>
        <v>No T+M+I</v>
      </c>
      <c r="V60">
        <v>2236.1264678371695</v>
      </c>
      <c r="W60">
        <v>2188.8360716590519</v>
      </c>
      <c r="X60">
        <f t="shared" si="10"/>
        <v>47.290396178117589</v>
      </c>
      <c r="Y60">
        <v>29.110575200128643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2350</v>
      </c>
      <c r="D61">
        <v>2350</v>
      </c>
      <c r="E61">
        <v>2282.0500000000002</v>
      </c>
      <c r="F61">
        <v>2290</v>
      </c>
      <c r="G61">
        <f>_xll.TA_TYPPRICE(D61,E61,F61)</f>
        <v>2307.35</v>
      </c>
      <c r="H61">
        <v>2315.0120445115763</v>
      </c>
      <c r="I61" t="str">
        <f t="shared" si="0"/>
        <v>DOWN</v>
      </c>
      <c r="J61">
        <v>2316.0830555650218</v>
      </c>
      <c r="K61">
        <v>2233.3305422390922</v>
      </c>
      <c r="L61" t="str">
        <f t="shared" si="1"/>
        <v>No Confirmation</v>
      </c>
      <c r="M61" t="str">
        <f t="shared" si="2"/>
        <v>No Trend</v>
      </c>
      <c r="N61">
        <v>59.231206459002387</v>
      </c>
      <c r="O61" t="str">
        <f t="shared" si="3"/>
        <v>No Momentum</v>
      </c>
      <c r="P61" t="str">
        <f t="shared" si="4"/>
        <v>No Trend + Momentum</v>
      </c>
      <c r="Q61">
        <f t="shared" si="5"/>
        <v>7.9499999999998181</v>
      </c>
      <c r="R61">
        <f t="shared" si="6"/>
        <v>67.949999999999818</v>
      </c>
      <c r="S61">
        <f t="shared" si="7"/>
        <v>0.11699779249447888</v>
      </c>
      <c r="T61" t="str">
        <f t="shared" si="8"/>
        <v>DOWN</v>
      </c>
      <c r="U61" t="str">
        <f t="shared" si="9"/>
        <v>No T+M+I</v>
      </c>
      <c r="V61">
        <v>2244.4147035545279</v>
      </c>
      <c r="W61">
        <v>2196.3296959806034</v>
      </c>
      <c r="X61">
        <f t="shared" si="10"/>
        <v>48.085007573924486</v>
      </c>
      <c r="Y61">
        <v>32.90546167488781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2280.0500000000002</v>
      </c>
      <c r="D62">
        <v>2335</v>
      </c>
      <c r="E62">
        <v>2280.0500000000002</v>
      </c>
      <c r="F62">
        <v>2318</v>
      </c>
      <c r="G62">
        <f>_xll.TA_TYPPRICE(D62,E62,F62)</f>
        <v>2311.0166666666669</v>
      </c>
      <c r="H62">
        <v>2313.0143555891218</v>
      </c>
      <c r="I62" t="str">
        <f t="shared" si="0"/>
        <v>UP</v>
      </c>
      <c r="J62">
        <v>2320.286820995017</v>
      </c>
      <c r="K62">
        <v>2243.7126439637386</v>
      </c>
      <c r="L62" t="str">
        <f t="shared" si="1"/>
        <v>No Confirmation</v>
      </c>
      <c r="M62" t="str">
        <f t="shared" si="2"/>
        <v>No Trend</v>
      </c>
      <c r="N62">
        <v>65.515238592111075</v>
      </c>
      <c r="O62" t="str">
        <f t="shared" si="3"/>
        <v>UP</v>
      </c>
      <c r="P62" t="str">
        <f t="shared" si="4"/>
        <v>No Trend + Momentum</v>
      </c>
      <c r="Q62">
        <f t="shared" si="5"/>
        <v>37.949999999999818</v>
      </c>
      <c r="R62">
        <f t="shared" si="6"/>
        <v>54.949999999999818</v>
      </c>
      <c r="S62">
        <f t="shared" si="7"/>
        <v>0.69062784349408446</v>
      </c>
      <c r="T62" t="str">
        <f t="shared" si="8"/>
        <v>No Indication</v>
      </c>
      <c r="U62" t="str">
        <f t="shared" si="9"/>
        <v>No T+M+I</v>
      </c>
      <c r="V62">
        <v>2255.7355183922928</v>
      </c>
      <c r="W62">
        <v>2205.3423110931512</v>
      </c>
      <c r="X62">
        <f t="shared" si="10"/>
        <v>50.393207299141523</v>
      </c>
      <c r="Y62">
        <v>36.403010799738553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2308.0500000000002</v>
      </c>
      <c r="D63">
        <v>2375</v>
      </c>
      <c r="E63">
        <v>2295.0500000000002</v>
      </c>
      <c r="F63">
        <v>2350</v>
      </c>
      <c r="G63">
        <f>_xll.TA_TYPPRICE(D63,E63,F63)</f>
        <v>2340.0166666666669</v>
      </c>
      <c r="H63">
        <v>2326.5155111278946</v>
      </c>
      <c r="I63" t="str">
        <f t="shared" si="0"/>
        <v>UP</v>
      </c>
      <c r="J63">
        <v>2332.4453052183467</v>
      </c>
      <c r="K63">
        <v>2255.1209453051301</v>
      </c>
      <c r="L63" t="str">
        <f t="shared" si="1"/>
        <v>UP</v>
      </c>
      <c r="M63" t="str">
        <f t="shared" si="2"/>
        <v>UP</v>
      </c>
      <c r="N63">
        <v>71.738378597142926</v>
      </c>
      <c r="O63" t="str">
        <f t="shared" si="3"/>
        <v>UP</v>
      </c>
      <c r="P63" t="str">
        <f t="shared" si="4"/>
        <v>UP</v>
      </c>
      <c r="Q63">
        <f t="shared" si="5"/>
        <v>54.949999999999818</v>
      </c>
      <c r="R63">
        <f t="shared" si="6"/>
        <v>79.949999999999818</v>
      </c>
      <c r="S63">
        <f t="shared" si="7"/>
        <v>0.68730456535334516</v>
      </c>
      <c r="T63" t="str">
        <f t="shared" si="8"/>
        <v>No Indication</v>
      </c>
      <c r="U63" t="str">
        <f t="shared" si="9"/>
        <v>No T+M+I</v>
      </c>
      <c r="V63">
        <v>2270.2377463319399</v>
      </c>
      <c r="W63">
        <v>2216.0576954566213</v>
      </c>
      <c r="X63">
        <f t="shared" si="10"/>
        <v>54.180050875318557</v>
      </c>
      <c r="Y63">
        <v>39.958418814854554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2369.8000000000002</v>
      </c>
      <c r="D64">
        <v>2399.75</v>
      </c>
      <c r="E64">
        <v>2344.9</v>
      </c>
      <c r="F64">
        <v>2378.5</v>
      </c>
      <c r="G64">
        <f>_xll.TA_TYPPRICE(D64,E64,F64)</f>
        <v>2374.3833333333332</v>
      </c>
      <c r="H64">
        <v>2350.4494222306139</v>
      </c>
      <c r="I64" t="str">
        <f t="shared" si="0"/>
        <v>UP</v>
      </c>
      <c r="J64">
        <v>2347.4019040587141</v>
      </c>
      <c r="K64">
        <v>2275.0718463484345</v>
      </c>
      <c r="L64" t="str">
        <f t="shared" si="1"/>
        <v>UP</v>
      </c>
      <c r="M64" t="str">
        <f t="shared" si="2"/>
        <v>UP</v>
      </c>
      <c r="N64">
        <v>76.46636531970266</v>
      </c>
      <c r="O64" t="str">
        <f t="shared" si="3"/>
        <v>UP</v>
      </c>
      <c r="P64" t="str">
        <f t="shared" si="4"/>
        <v>UP</v>
      </c>
      <c r="Q64">
        <f t="shared" si="5"/>
        <v>33.599999999999909</v>
      </c>
      <c r="R64">
        <f t="shared" si="6"/>
        <v>54.849999999999909</v>
      </c>
      <c r="S64">
        <f t="shared" si="7"/>
        <v>0.61257976298997197</v>
      </c>
      <c r="T64" t="str">
        <f t="shared" si="8"/>
        <v>No Indication</v>
      </c>
      <c r="U64" t="str">
        <f t="shared" si="9"/>
        <v>No T+M+I</v>
      </c>
      <c r="V64">
        <v>2286.8934776654878</v>
      </c>
      <c r="W64">
        <v>2228.0904587561308</v>
      </c>
      <c r="X64">
        <f t="shared" si="10"/>
        <v>58.803018909356979</v>
      </c>
      <c r="Y64">
        <v>43.727338833755041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2365.15</v>
      </c>
      <c r="D65">
        <v>2434.8000000000002</v>
      </c>
      <c r="E65">
        <v>2364.15</v>
      </c>
      <c r="F65">
        <v>2419</v>
      </c>
      <c r="G65">
        <f>_xll.TA_TYPPRICE(D65,E65,F65)</f>
        <v>2405.9833333333336</v>
      </c>
      <c r="H65">
        <v>2378.2163777819737</v>
      </c>
      <c r="I65" t="str">
        <f t="shared" si="0"/>
        <v>UP</v>
      </c>
      <c r="J65">
        <v>2366.8237031567778</v>
      </c>
      <c r="K65">
        <v>2294.8669916043382</v>
      </c>
      <c r="L65" t="str">
        <f t="shared" si="1"/>
        <v>UP</v>
      </c>
      <c r="M65" t="str">
        <f t="shared" si="2"/>
        <v>UP</v>
      </c>
      <c r="N65">
        <v>81.857655995322247</v>
      </c>
      <c r="O65" t="str">
        <f t="shared" si="3"/>
        <v>UP</v>
      </c>
      <c r="P65" t="str">
        <f t="shared" si="4"/>
        <v>UP</v>
      </c>
      <c r="Q65">
        <f t="shared" si="5"/>
        <v>54.849999999999909</v>
      </c>
      <c r="R65">
        <f t="shared" si="6"/>
        <v>70.650000000000091</v>
      </c>
      <c r="S65">
        <f t="shared" si="7"/>
        <v>0.77636234961075501</v>
      </c>
      <c r="T65" t="str">
        <f t="shared" si="8"/>
        <v>No Indication</v>
      </c>
      <c r="U65" t="str">
        <f t="shared" si="9"/>
        <v>No T+M+I</v>
      </c>
      <c r="V65">
        <v>2307.2175580246435</v>
      </c>
      <c r="W65">
        <v>2242.2319062556767</v>
      </c>
      <c r="X65">
        <f t="shared" si="10"/>
        <v>64.985651768966818</v>
      </c>
      <c r="Y65">
        <v>47.979001420797395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2388</v>
      </c>
      <c r="D66">
        <v>2434.8000000000002</v>
      </c>
      <c r="E66">
        <v>2388</v>
      </c>
      <c r="F66">
        <v>2425</v>
      </c>
      <c r="G66">
        <f>_xll.TA_TYPPRICE(D66,E66,F66)</f>
        <v>2415.9333333333334</v>
      </c>
      <c r="H66">
        <v>2397.0748555576538</v>
      </c>
      <c r="I66" t="str">
        <f t="shared" si="0"/>
        <v>UP</v>
      </c>
      <c r="J66">
        <v>2381.9295468997161</v>
      </c>
      <c r="K66">
        <v>2315.5632156922629</v>
      </c>
      <c r="L66" t="str">
        <f t="shared" si="1"/>
        <v>UP</v>
      </c>
      <c r="M66" t="str">
        <f t="shared" si="2"/>
        <v>UP</v>
      </c>
      <c r="N66">
        <v>82.596000493054163</v>
      </c>
      <c r="O66" t="str">
        <f t="shared" si="3"/>
        <v>UP</v>
      </c>
      <c r="P66" t="str">
        <f t="shared" si="4"/>
        <v>UP</v>
      </c>
      <c r="Q66">
        <f t="shared" si="5"/>
        <v>37</v>
      </c>
      <c r="R66">
        <f t="shared" si="6"/>
        <v>46.800000000000182</v>
      </c>
      <c r="S66">
        <f t="shared" si="7"/>
        <v>0.79059829059828757</v>
      </c>
      <c r="T66" t="str">
        <f t="shared" si="8"/>
        <v>No Indication</v>
      </c>
      <c r="U66" t="str">
        <f t="shared" si="9"/>
        <v>No T+M+I</v>
      </c>
      <c r="V66">
        <v>2325.3379337131601</v>
      </c>
      <c r="W66">
        <v>2255.7702835700711</v>
      </c>
      <c r="X66">
        <f t="shared" si="10"/>
        <v>69.56765014308894</v>
      </c>
      <c r="Y66">
        <v>52.296731165255707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2436.9499999999998</v>
      </c>
      <c r="D67">
        <v>2436.9499999999998</v>
      </c>
      <c r="E67">
        <v>2392.0500000000002</v>
      </c>
      <c r="F67">
        <v>2392.0500000000002</v>
      </c>
      <c r="G67">
        <f>_xll.TA_TYPPRICE(D67,E67,F67)</f>
        <v>2407.0166666666669</v>
      </c>
      <c r="H67">
        <v>2402.0457611121601</v>
      </c>
      <c r="I67" t="str">
        <f t="shared" ref="I67:I104" si="20">IF(F67&gt;H67,"UP","DOWN")</f>
        <v>DOWN</v>
      </c>
      <c r="J67">
        <v>2394.1563142553346</v>
      </c>
      <c r="K67">
        <v>2332.5602788717601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64.559899045575662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0</v>
      </c>
      <c r="R67">
        <f t="shared" ref="R67:R104" si="26">D67-E67</f>
        <v>44.899999999999636</v>
      </c>
      <c r="S67">
        <f t="shared" ref="S67:S104" si="27">Q67/R67</f>
        <v>0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2335.6013285265199</v>
      </c>
      <c r="W67">
        <v>2265.8650773796953</v>
      </c>
      <c r="X67">
        <f t="shared" ref="X67:X104" si="30">V67-W67</f>
        <v>69.736251146824543</v>
      </c>
      <c r="Y67">
        <v>55.784635161569476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UP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2400</v>
      </c>
      <c r="D68">
        <v>2420</v>
      </c>
      <c r="E68">
        <v>2400</v>
      </c>
      <c r="F68">
        <v>2409</v>
      </c>
      <c r="G68">
        <f>_xll.TA_TYPPRICE(D68,E68,F68)</f>
        <v>2409.6666666666665</v>
      </c>
      <c r="H68">
        <v>2405.8562138894131</v>
      </c>
      <c r="I68" t="str">
        <f t="shared" si="20"/>
        <v>UP</v>
      </c>
      <c r="J68">
        <v>2399.8993555319271</v>
      </c>
      <c r="K68">
        <v>2347.5468835669244</v>
      </c>
      <c r="L68" t="str">
        <f t="shared" si="21"/>
        <v>UP</v>
      </c>
      <c r="M68" t="str">
        <f t="shared" si="22"/>
        <v>UP</v>
      </c>
      <c r="N68">
        <v>68.923456125077593</v>
      </c>
      <c r="O68" t="str">
        <f t="shared" si="23"/>
        <v>UP</v>
      </c>
      <c r="P68" t="str">
        <f t="shared" si="24"/>
        <v>UP</v>
      </c>
      <c r="Q68">
        <f t="shared" si="25"/>
        <v>9</v>
      </c>
      <c r="R68">
        <f t="shared" si="26"/>
        <v>20</v>
      </c>
      <c r="S68">
        <f t="shared" si="27"/>
        <v>0.45</v>
      </c>
      <c r="T68" t="str">
        <f t="shared" si="28"/>
        <v>No Indication</v>
      </c>
      <c r="U68" t="str">
        <f t="shared" si="29"/>
        <v>No T+M+I</v>
      </c>
      <c r="V68">
        <v>2346.8934318301322</v>
      </c>
      <c r="W68">
        <v>2276.4676642404588</v>
      </c>
      <c r="X68">
        <f t="shared" si="30"/>
        <v>70.425767589673342</v>
      </c>
      <c r="Y68">
        <v>58.712861647190252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2408.9499999999998</v>
      </c>
      <c r="D69">
        <v>2427.75</v>
      </c>
      <c r="E69">
        <v>2402.3000000000002</v>
      </c>
      <c r="F69">
        <v>2422.9</v>
      </c>
      <c r="G69">
        <f>_xll.TA_TYPPRICE(D69,E69,F69)</f>
        <v>2417.65</v>
      </c>
      <c r="H69">
        <v>2411.7531069447068</v>
      </c>
      <c r="I69" t="str">
        <f t="shared" si="20"/>
        <v>UP</v>
      </c>
      <c r="J69">
        <v>2406.0883876359435</v>
      </c>
      <c r="K69">
        <v>2359.7142427742747</v>
      </c>
      <c r="L69" t="str">
        <f t="shared" si="21"/>
        <v>UP</v>
      </c>
      <c r="M69" t="str">
        <f t="shared" si="22"/>
        <v>UP</v>
      </c>
      <c r="N69">
        <v>72.406134468317177</v>
      </c>
      <c r="O69" t="str">
        <f t="shared" si="23"/>
        <v>UP</v>
      </c>
      <c r="P69" t="str">
        <f t="shared" si="24"/>
        <v>UP</v>
      </c>
      <c r="Q69">
        <f t="shared" si="25"/>
        <v>20.599999999999909</v>
      </c>
      <c r="R69">
        <f t="shared" si="26"/>
        <v>25.449999999999818</v>
      </c>
      <c r="S69">
        <f t="shared" si="27"/>
        <v>0.80943025540275271</v>
      </c>
      <c r="T69" t="str">
        <f t="shared" si="28"/>
        <v>UP</v>
      </c>
      <c r="U69" t="str">
        <f t="shared" si="29"/>
        <v>UP</v>
      </c>
      <c r="V69">
        <v>2358.5867500101117</v>
      </c>
      <c r="W69">
        <v>2287.3145039263509</v>
      </c>
      <c r="X69">
        <f t="shared" si="30"/>
        <v>71.27224608376082</v>
      </c>
      <c r="Y69">
        <v>61.224738534504368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2405.2000000000003</v>
      </c>
      <c r="AE69">
        <f t="shared" si="36"/>
        <v>2412</v>
      </c>
      <c r="AF69">
        <f t="shared" si="37"/>
        <v>2415.0500000000002</v>
      </c>
      <c r="AG69">
        <f t="shared" si="38"/>
        <v>2418.0500000000002</v>
      </c>
    </row>
    <row r="70" spans="1:33" x14ac:dyDescent="0.25">
      <c r="A70" t="s">
        <v>5</v>
      </c>
      <c r="B70" s="1">
        <v>42954</v>
      </c>
      <c r="C70">
        <v>2422.9499999999998</v>
      </c>
      <c r="D70">
        <v>2575</v>
      </c>
      <c r="E70">
        <v>2422.9499999999998</v>
      </c>
      <c r="F70">
        <v>2565</v>
      </c>
      <c r="G70">
        <f>_xll.TA_TYPPRICE(D70,E70,F70)</f>
        <v>2520.9833333333331</v>
      </c>
      <c r="H70">
        <v>2466.3682201390202</v>
      </c>
      <c r="I70" t="str">
        <f t="shared" si="20"/>
        <v>UP</v>
      </c>
      <c r="J70">
        <v>2443.6243014946226</v>
      </c>
      <c r="K70">
        <v>2373.7666332688805</v>
      </c>
      <c r="L70" t="str">
        <f t="shared" si="21"/>
        <v>UP</v>
      </c>
      <c r="M70" t="str">
        <f t="shared" si="22"/>
        <v>UP</v>
      </c>
      <c r="N70">
        <v>88.654252366465556</v>
      </c>
      <c r="O70" t="str">
        <f t="shared" si="23"/>
        <v>UP</v>
      </c>
      <c r="P70" t="str">
        <f t="shared" si="24"/>
        <v>UP</v>
      </c>
      <c r="Q70">
        <f t="shared" si="25"/>
        <v>142.05000000000018</v>
      </c>
      <c r="R70">
        <f t="shared" si="26"/>
        <v>152.05000000000018</v>
      </c>
      <c r="S70">
        <f t="shared" si="27"/>
        <v>0.93423216047352853</v>
      </c>
      <c r="T70" t="str">
        <f t="shared" si="28"/>
        <v>UP</v>
      </c>
      <c r="U70" t="str">
        <f t="shared" si="29"/>
        <v>UP</v>
      </c>
      <c r="V70">
        <v>2390.3426346239407</v>
      </c>
      <c r="W70">
        <v>2307.8837999318062</v>
      </c>
      <c r="X70">
        <f t="shared" si="30"/>
        <v>82.458834692134587</v>
      </c>
      <c r="Y70">
        <v>65.471557766030415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2440.3000000000002</v>
      </c>
      <c r="AE70">
        <f t="shared" si="36"/>
        <v>2481.0500000000002</v>
      </c>
      <c r="AF70">
        <f t="shared" si="37"/>
        <v>2498.9500000000003</v>
      </c>
      <c r="AG70">
        <f t="shared" si="38"/>
        <v>2516.9</v>
      </c>
    </row>
    <row r="71" spans="1:33" x14ac:dyDescent="0.25">
      <c r="A71" t="s">
        <v>5</v>
      </c>
      <c r="B71" s="1">
        <v>42955</v>
      </c>
      <c r="C71">
        <v>2565</v>
      </c>
      <c r="D71">
        <v>2660</v>
      </c>
      <c r="E71">
        <v>2525</v>
      </c>
      <c r="F71">
        <v>2537</v>
      </c>
      <c r="G71">
        <f>_xll.TA_TYPPRICE(D71,E71,F71)</f>
        <v>2574</v>
      </c>
      <c r="H71">
        <v>2520.1841100695101</v>
      </c>
      <c r="I71" t="str">
        <f t="shared" si="20"/>
        <v>UP</v>
      </c>
      <c r="J71">
        <v>2491.7077900513732</v>
      </c>
      <c r="K71">
        <v>2407.3740480980182</v>
      </c>
      <c r="L71" t="str">
        <f t="shared" si="21"/>
        <v>UP</v>
      </c>
      <c r="M71" t="str">
        <f t="shared" si="22"/>
        <v>UP</v>
      </c>
      <c r="N71">
        <v>77.425116151411103</v>
      </c>
      <c r="O71" t="str">
        <f t="shared" si="23"/>
        <v>UP</v>
      </c>
      <c r="P71" t="str">
        <f t="shared" si="24"/>
        <v>UP</v>
      </c>
      <c r="Q71">
        <f t="shared" si="25"/>
        <v>12</v>
      </c>
      <c r="R71">
        <f t="shared" si="26"/>
        <v>135</v>
      </c>
      <c r="S71">
        <f t="shared" si="27"/>
        <v>8.8888888888888892E-2</v>
      </c>
      <c r="T71" t="str">
        <f t="shared" si="28"/>
        <v>DOWN</v>
      </c>
      <c r="U71" t="str">
        <f t="shared" si="29"/>
        <v>No T+M+I</v>
      </c>
      <c r="V71">
        <v>2412.9053062202574</v>
      </c>
      <c r="W71">
        <v>2324.855370307228</v>
      </c>
      <c r="X71">
        <f t="shared" si="30"/>
        <v>88.049935913029458</v>
      </c>
      <c r="Y71">
        <v>69.987233395430223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2528</v>
      </c>
      <c r="D72">
        <v>2588.9</v>
      </c>
      <c r="E72">
        <v>2525</v>
      </c>
      <c r="F72">
        <v>2535.1999999999998</v>
      </c>
      <c r="G72">
        <f>_xll.TA_TYPPRICE(D72,E72,F72)</f>
        <v>2549.6999999999998</v>
      </c>
      <c r="H72">
        <v>2534.942055034755</v>
      </c>
      <c r="I72" t="str">
        <f t="shared" si="20"/>
        <v>UP</v>
      </c>
      <c r="J72">
        <v>2513.3060589288457</v>
      </c>
      <c r="K72">
        <v>2433.5131485206807</v>
      </c>
      <c r="L72" t="str">
        <f t="shared" si="21"/>
        <v>UP</v>
      </c>
      <c r="M72" t="str">
        <f t="shared" si="22"/>
        <v>UP</v>
      </c>
      <c r="N72">
        <v>76.645007425408167</v>
      </c>
      <c r="O72" t="str">
        <f t="shared" si="23"/>
        <v>UP</v>
      </c>
      <c r="P72" t="str">
        <f t="shared" si="24"/>
        <v>UP</v>
      </c>
      <c r="Q72">
        <f t="shared" si="25"/>
        <v>10.199999999999818</v>
      </c>
      <c r="R72">
        <f t="shared" si="26"/>
        <v>63.900000000000091</v>
      </c>
      <c r="S72">
        <f t="shared" si="27"/>
        <v>0.15962441314553683</v>
      </c>
      <c r="T72" t="str">
        <f t="shared" si="28"/>
        <v>DOWN</v>
      </c>
      <c r="U72" t="str">
        <f t="shared" si="29"/>
        <v>No T+M+I</v>
      </c>
      <c r="V72">
        <v>2431.7198744940638</v>
      </c>
      <c r="W72">
        <v>2340.436453988174</v>
      </c>
      <c r="X72">
        <f t="shared" si="30"/>
        <v>91.283420505889808</v>
      </c>
      <c r="Y72">
        <v>74.246470817522138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2531</v>
      </c>
      <c r="D73">
        <v>2563</v>
      </c>
      <c r="E73">
        <v>2483</v>
      </c>
      <c r="F73">
        <v>2501</v>
      </c>
      <c r="G73">
        <f>_xll.TA_TYPPRICE(D73,E73,F73)</f>
        <v>2515.6666666666665</v>
      </c>
      <c r="H73">
        <v>2525.3043608507105</v>
      </c>
      <c r="I73" t="str">
        <f t="shared" si="20"/>
        <v>DOWN</v>
      </c>
      <c r="J73">
        <v>2524.3491569446578</v>
      </c>
      <c r="K73">
        <v>2444.5102266271961</v>
      </c>
      <c r="L73" t="str">
        <f t="shared" si="21"/>
        <v>No Confirmation</v>
      </c>
      <c r="M73" t="str">
        <f t="shared" si="22"/>
        <v>No Trend</v>
      </c>
      <c r="N73">
        <v>61.845562466332723</v>
      </c>
      <c r="O73" t="str">
        <f t="shared" si="23"/>
        <v>UP</v>
      </c>
      <c r="P73" t="str">
        <f t="shared" si="24"/>
        <v>No Trend + Momentum</v>
      </c>
      <c r="Q73">
        <f t="shared" si="25"/>
        <v>18</v>
      </c>
      <c r="R73">
        <f t="shared" si="26"/>
        <v>80</v>
      </c>
      <c r="S73">
        <f t="shared" si="27"/>
        <v>0.22500000000000001</v>
      </c>
      <c r="T73" t="str">
        <f t="shared" si="28"/>
        <v>No Indication</v>
      </c>
      <c r="U73" t="str">
        <f t="shared" si="29"/>
        <v>No T+M+I</v>
      </c>
      <c r="V73">
        <v>2442.3783553411308</v>
      </c>
      <c r="W73">
        <v>2352.3300499890502</v>
      </c>
      <c r="X73">
        <f t="shared" si="30"/>
        <v>90.048305352080661</v>
      </c>
      <c r="Y73">
        <v>77.406837724433842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2496</v>
      </c>
      <c r="D74">
        <v>2551.8000000000002</v>
      </c>
      <c r="E74">
        <v>2465</v>
      </c>
      <c r="F74">
        <v>2549</v>
      </c>
      <c r="G74">
        <f>_xll.TA_TYPPRICE(D74,E74,F74)</f>
        <v>2521.9333333333334</v>
      </c>
      <c r="H74">
        <v>2523.618847092022</v>
      </c>
      <c r="I74" t="str">
        <f t="shared" si="20"/>
        <v>UP</v>
      </c>
      <c r="J74">
        <v>2530.4493442902894</v>
      </c>
      <c r="K74">
        <v>2449.0635095989301</v>
      </c>
      <c r="L74" t="str">
        <f t="shared" si="21"/>
        <v>UP</v>
      </c>
      <c r="M74" t="str">
        <f t="shared" si="22"/>
        <v>UP</v>
      </c>
      <c r="N74">
        <v>71.500076128817383</v>
      </c>
      <c r="O74" t="str">
        <f t="shared" si="23"/>
        <v>UP</v>
      </c>
      <c r="P74" t="str">
        <f t="shared" si="24"/>
        <v>UP</v>
      </c>
      <c r="Q74">
        <f t="shared" si="25"/>
        <v>84</v>
      </c>
      <c r="R74">
        <f t="shared" si="26"/>
        <v>86.800000000000182</v>
      </c>
      <c r="S74">
        <f t="shared" si="27"/>
        <v>0.96774193548386889</v>
      </c>
      <c r="T74" t="str">
        <f t="shared" si="28"/>
        <v>UP</v>
      </c>
      <c r="U74" t="str">
        <f t="shared" si="29"/>
        <v>UP</v>
      </c>
      <c r="V74">
        <v>2458.781685288649</v>
      </c>
      <c r="W74">
        <v>2366.8981944343059</v>
      </c>
      <c r="X74">
        <f t="shared" si="30"/>
        <v>91.883490854343108</v>
      </c>
      <c r="Y74">
        <v>80.302168350415698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2547.8000000000002</v>
      </c>
      <c r="D75">
        <v>2597.9499999999998</v>
      </c>
      <c r="E75">
        <v>2512.25</v>
      </c>
      <c r="F75">
        <v>2590</v>
      </c>
      <c r="G75">
        <f>_xll.TA_TYPPRICE(D75,E75,F75)</f>
        <v>2566.7333333333331</v>
      </c>
      <c r="H75">
        <v>2545.1760902126775</v>
      </c>
      <c r="I75" t="str">
        <f t="shared" si="20"/>
        <v>UP</v>
      </c>
      <c r="J75">
        <v>2545.4494900035584</v>
      </c>
      <c r="K75">
        <v>2463.1049519102789</v>
      </c>
      <c r="L75" t="str">
        <f t="shared" si="21"/>
        <v>UP</v>
      </c>
      <c r="M75" t="str">
        <f t="shared" si="22"/>
        <v>UP</v>
      </c>
      <c r="N75">
        <v>77.562127958269343</v>
      </c>
      <c r="O75" t="str">
        <f t="shared" si="23"/>
        <v>UP</v>
      </c>
      <c r="P75" t="str">
        <f t="shared" si="24"/>
        <v>UP</v>
      </c>
      <c r="Q75">
        <f t="shared" si="25"/>
        <v>77.75</v>
      </c>
      <c r="R75">
        <f t="shared" si="26"/>
        <v>85.699999999999818</v>
      </c>
      <c r="S75">
        <f t="shared" si="27"/>
        <v>0.90723453908985019</v>
      </c>
      <c r="T75" t="str">
        <f t="shared" si="28"/>
        <v>UP</v>
      </c>
      <c r="U75" t="str">
        <f t="shared" si="29"/>
        <v>UP</v>
      </c>
      <c r="V75">
        <v>2478.9691183211644</v>
      </c>
      <c r="W75">
        <v>2383.4242541058388</v>
      </c>
      <c r="X75">
        <f t="shared" si="30"/>
        <v>95.544864215325561</v>
      </c>
      <c r="Y75">
        <v>83.350707523397674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2590</v>
      </c>
      <c r="D76">
        <v>2659.8</v>
      </c>
      <c r="E76">
        <v>2556.65</v>
      </c>
      <c r="F76">
        <v>2595</v>
      </c>
      <c r="G76">
        <f>_xll.TA_TYPPRICE(D76,E76,F76)</f>
        <v>2603.8166666666671</v>
      </c>
      <c r="H76">
        <v>2574.4963784396723</v>
      </c>
      <c r="I76" t="str">
        <f t="shared" si="20"/>
        <v>UP</v>
      </c>
      <c r="J76">
        <v>2570.8607144472121</v>
      </c>
      <c r="K76">
        <v>2483.8927403746616</v>
      </c>
      <c r="L76" t="str">
        <f t="shared" si="21"/>
        <v>UP</v>
      </c>
      <c r="M76" t="str">
        <f t="shared" si="22"/>
        <v>UP</v>
      </c>
      <c r="N76">
        <v>78.266813738438103</v>
      </c>
      <c r="O76" t="str">
        <f t="shared" si="23"/>
        <v>UP</v>
      </c>
      <c r="P76" t="str">
        <f t="shared" si="24"/>
        <v>UP</v>
      </c>
      <c r="Q76">
        <f t="shared" si="25"/>
        <v>38.349999999999909</v>
      </c>
      <c r="R76">
        <f t="shared" si="26"/>
        <v>103.15000000000009</v>
      </c>
      <c r="S76">
        <f t="shared" si="27"/>
        <v>0.37178865729519994</v>
      </c>
      <c r="T76" t="str">
        <f t="shared" si="28"/>
        <v>No Indication</v>
      </c>
      <c r="U76" t="str">
        <f t="shared" si="29"/>
        <v>No T+M+I</v>
      </c>
      <c r="V76">
        <v>2496.8200231948313</v>
      </c>
      <c r="W76">
        <v>2399.0965315794806</v>
      </c>
      <c r="X76">
        <f t="shared" si="30"/>
        <v>97.723491615350667</v>
      </c>
      <c r="Y76">
        <v>86.225264341788275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2595.0500000000002</v>
      </c>
      <c r="D77">
        <v>2669.7</v>
      </c>
      <c r="E77">
        <v>2570</v>
      </c>
      <c r="F77">
        <v>2584.3000000000002</v>
      </c>
      <c r="G77">
        <f>_xll.TA_TYPPRICE(D77,E77,F77)</f>
        <v>2608</v>
      </c>
      <c r="H77">
        <v>2591.2481892198361</v>
      </c>
      <c r="I77" t="str">
        <f t="shared" si="20"/>
        <v>DOWN</v>
      </c>
      <c r="J77">
        <v>2592.8250001256092</v>
      </c>
      <c r="K77">
        <v>2503.0276869580703</v>
      </c>
      <c r="L77" t="str">
        <f t="shared" si="21"/>
        <v>No Confirmation</v>
      </c>
      <c r="M77" t="str">
        <f t="shared" si="22"/>
        <v>No Trend</v>
      </c>
      <c r="N77">
        <v>72.201106044262886</v>
      </c>
      <c r="O77" t="str">
        <f t="shared" si="23"/>
        <v>UP</v>
      </c>
      <c r="P77" t="str">
        <f t="shared" si="24"/>
        <v>No Trend + Momentum</v>
      </c>
      <c r="Q77">
        <f t="shared" si="25"/>
        <v>14.300000000000182</v>
      </c>
      <c r="R77">
        <f t="shared" si="26"/>
        <v>99.699999999999818</v>
      </c>
      <c r="S77">
        <f t="shared" si="27"/>
        <v>0.14343029087261994</v>
      </c>
      <c r="T77" t="str">
        <f t="shared" si="28"/>
        <v>DOWN</v>
      </c>
      <c r="U77" t="str">
        <f t="shared" si="29"/>
        <v>No T+M+I</v>
      </c>
      <c r="V77">
        <v>2510.2784811648571</v>
      </c>
      <c r="W77">
        <v>2412.8153070180374</v>
      </c>
      <c r="X77">
        <f t="shared" si="30"/>
        <v>97.463174146819711</v>
      </c>
      <c r="Y77">
        <v>88.472846302794565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2593.6999999999998</v>
      </c>
      <c r="D78">
        <v>2660</v>
      </c>
      <c r="E78">
        <v>2570</v>
      </c>
      <c r="F78">
        <v>2649.95</v>
      </c>
      <c r="G78">
        <f>_xll.TA_TYPPRICE(D78,E78,F78)</f>
        <v>2626.65</v>
      </c>
      <c r="H78">
        <v>2608.9490946099181</v>
      </c>
      <c r="I78" t="str">
        <f t="shared" si="20"/>
        <v>UP</v>
      </c>
      <c r="J78">
        <v>2607.7527778754738</v>
      </c>
      <c r="K78">
        <v>2517.9104231896104</v>
      </c>
      <c r="L78" t="str">
        <f t="shared" si="21"/>
        <v>UP</v>
      </c>
      <c r="M78" t="str">
        <f t="shared" si="22"/>
        <v>UP</v>
      </c>
      <c r="N78">
        <v>82.56445791496526</v>
      </c>
      <c r="O78" t="str">
        <f t="shared" si="23"/>
        <v>UP</v>
      </c>
      <c r="P78" t="str">
        <f t="shared" si="24"/>
        <v>UP</v>
      </c>
      <c r="Q78">
        <f t="shared" si="25"/>
        <v>79.949999999999818</v>
      </c>
      <c r="R78">
        <f t="shared" si="26"/>
        <v>90</v>
      </c>
      <c r="S78">
        <f t="shared" si="27"/>
        <v>0.88833333333333131</v>
      </c>
      <c r="T78" t="str">
        <f t="shared" si="28"/>
        <v>UP</v>
      </c>
      <c r="U78" t="str">
        <f t="shared" si="29"/>
        <v>UP</v>
      </c>
      <c r="V78">
        <v>2531.7664071394943</v>
      </c>
      <c r="W78">
        <v>2430.3808398315159</v>
      </c>
      <c r="X78">
        <f t="shared" si="30"/>
        <v>101.38556730797836</v>
      </c>
      <c r="Y78">
        <v>91.055390503831319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2580.25</v>
      </c>
      <c r="AE78">
        <f t="shared" si="36"/>
        <v>2604.4</v>
      </c>
      <c r="AF78">
        <f t="shared" si="37"/>
        <v>2615</v>
      </c>
      <c r="AG78">
        <f t="shared" si="38"/>
        <v>2625.6000000000004</v>
      </c>
    </row>
    <row r="79" spans="1:33" x14ac:dyDescent="0.25">
      <c r="A79" t="s">
        <v>5</v>
      </c>
      <c r="B79" s="1">
        <v>42968</v>
      </c>
      <c r="C79">
        <v>2638</v>
      </c>
      <c r="D79">
        <v>2649.95</v>
      </c>
      <c r="E79">
        <v>2603</v>
      </c>
      <c r="F79">
        <v>2620</v>
      </c>
      <c r="G79">
        <f>_xll.TA_TYPPRICE(D79,E79,F79)</f>
        <v>2624.3166666666666</v>
      </c>
      <c r="H79">
        <v>2616.6328806382926</v>
      </c>
      <c r="I79" t="str">
        <f t="shared" si="20"/>
        <v>UP</v>
      </c>
      <c r="J79">
        <v>2617.1299383475907</v>
      </c>
      <c r="K79">
        <v>2536.8192180363635</v>
      </c>
      <c r="L79" t="str">
        <f t="shared" si="21"/>
        <v>UP</v>
      </c>
      <c r="M79" t="str">
        <f t="shared" si="22"/>
        <v>UP</v>
      </c>
      <c r="N79">
        <v>68.089289123037304</v>
      </c>
      <c r="O79" t="str">
        <f t="shared" si="23"/>
        <v>UP</v>
      </c>
      <c r="P79" t="str">
        <f t="shared" si="24"/>
        <v>UP</v>
      </c>
      <c r="Q79">
        <f t="shared" si="25"/>
        <v>17</v>
      </c>
      <c r="R79">
        <f t="shared" si="26"/>
        <v>46.949999999999818</v>
      </c>
      <c r="S79">
        <f t="shared" si="27"/>
        <v>0.36208732694355839</v>
      </c>
      <c r="T79" t="str">
        <f t="shared" si="28"/>
        <v>No Indication</v>
      </c>
      <c r="U79" t="str">
        <f t="shared" si="29"/>
        <v>No T+M+I</v>
      </c>
      <c r="V79">
        <v>2545.3408060411107</v>
      </c>
      <c r="W79">
        <v>2444.4267035477001</v>
      </c>
      <c r="X79">
        <f t="shared" si="30"/>
        <v>100.91410249341061</v>
      </c>
      <c r="Y79">
        <v>93.02713290174718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2645</v>
      </c>
      <c r="D80">
        <v>2645</v>
      </c>
      <c r="E80">
        <v>2576</v>
      </c>
      <c r="F80">
        <v>2610</v>
      </c>
      <c r="G80">
        <f>_xll.TA_TYPPRICE(D80,E80,F80)</f>
        <v>2610.3333333333335</v>
      </c>
      <c r="H80">
        <v>2613.4831069858128</v>
      </c>
      <c r="I80" t="str">
        <f t="shared" si="20"/>
        <v>DOWN</v>
      </c>
      <c r="J80">
        <v>2623.3232853814593</v>
      </c>
      <c r="K80">
        <v>2545.5260584727271</v>
      </c>
      <c r="L80" t="str">
        <f t="shared" si="21"/>
        <v>No Confirmation</v>
      </c>
      <c r="M80" t="str">
        <f t="shared" si="22"/>
        <v>No Trend</v>
      </c>
      <c r="N80">
        <v>63.446774927265736</v>
      </c>
      <c r="O80" t="str">
        <f t="shared" si="23"/>
        <v>UP</v>
      </c>
      <c r="P80" t="str">
        <f t="shared" si="24"/>
        <v>No Trend + Momentum</v>
      </c>
      <c r="Q80">
        <f t="shared" si="25"/>
        <v>34</v>
      </c>
      <c r="R80">
        <f t="shared" si="26"/>
        <v>69</v>
      </c>
      <c r="S80">
        <f t="shared" si="27"/>
        <v>0.49275362318840582</v>
      </c>
      <c r="T80" t="str">
        <f t="shared" si="28"/>
        <v>No Indication</v>
      </c>
      <c r="U80" t="str">
        <f t="shared" si="29"/>
        <v>No T+M+I</v>
      </c>
      <c r="V80">
        <v>2555.2883743424782</v>
      </c>
      <c r="W80">
        <v>2456.6913921737964</v>
      </c>
      <c r="X80">
        <f t="shared" si="30"/>
        <v>98.596982168681734</v>
      </c>
      <c r="Y80">
        <v>94.141102755134085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2612.0500000000002</v>
      </c>
      <c r="D81">
        <v>2659</v>
      </c>
      <c r="E81">
        <v>2612.0500000000002</v>
      </c>
      <c r="F81">
        <v>2630</v>
      </c>
      <c r="G81">
        <f>_xll.TA_TYPPRICE(D81,E81,F81)</f>
        <v>2633.6833333333334</v>
      </c>
      <c r="H81">
        <v>2623.5832201595731</v>
      </c>
      <c r="I81" t="str">
        <f t="shared" si="20"/>
        <v>UP</v>
      </c>
      <c r="J81">
        <v>2631.2514441855797</v>
      </c>
      <c r="K81">
        <v>2560.309156589899</v>
      </c>
      <c r="L81" t="str">
        <f t="shared" si="21"/>
        <v>No Confirmation</v>
      </c>
      <c r="M81" t="str">
        <f t="shared" si="22"/>
        <v>No Trend</v>
      </c>
      <c r="N81">
        <v>68.770121522311726</v>
      </c>
      <c r="O81" t="str">
        <f t="shared" si="23"/>
        <v>UP</v>
      </c>
      <c r="P81" t="str">
        <f t="shared" si="24"/>
        <v>No Trend + Momentum</v>
      </c>
      <c r="Q81">
        <f t="shared" si="25"/>
        <v>17.949999999999818</v>
      </c>
      <c r="R81">
        <f t="shared" si="26"/>
        <v>46.949999999999818</v>
      </c>
      <c r="S81">
        <f t="shared" si="27"/>
        <v>0.38232161874334158</v>
      </c>
      <c r="T81" t="str">
        <f t="shared" si="28"/>
        <v>No Indication</v>
      </c>
      <c r="U81" t="str">
        <f t="shared" si="29"/>
        <v>No T+M+I</v>
      </c>
      <c r="V81">
        <v>2566.7824705974817</v>
      </c>
      <c r="W81">
        <v>2469.5290668275893</v>
      </c>
      <c r="X81">
        <f t="shared" si="30"/>
        <v>97.253403769892429</v>
      </c>
      <c r="Y81">
        <v>94.763562958085757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2647.9</v>
      </c>
      <c r="D82">
        <v>2798</v>
      </c>
      <c r="E82">
        <v>2620.85</v>
      </c>
      <c r="F82">
        <v>2796.9</v>
      </c>
      <c r="G82">
        <f>_xll.TA_TYPPRICE(D82,E82,F82)</f>
        <v>2738.5833333333335</v>
      </c>
      <c r="H82">
        <v>2681.0832767464535</v>
      </c>
      <c r="I82" t="str">
        <f t="shared" si="20"/>
        <v>UP</v>
      </c>
      <c r="J82">
        <v>2668.3066788110063</v>
      </c>
      <c r="K82">
        <v>2573.7626773476991</v>
      </c>
      <c r="L82" t="str">
        <f t="shared" si="21"/>
        <v>UP</v>
      </c>
      <c r="M82" t="str">
        <f t="shared" si="22"/>
        <v>UP</v>
      </c>
      <c r="N82">
        <v>87.602918990616374</v>
      </c>
      <c r="O82" t="str">
        <f t="shared" si="23"/>
        <v>UP</v>
      </c>
      <c r="P82" t="str">
        <f t="shared" si="24"/>
        <v>UP</v>
      </c>
      <c r="Q82">
        <f t="shared" si="25"/>
        <v>176.05000000000018</v>
      </c>
      <c r="R82">
        <f t="shared" si="26"/>
        <v>177.15000000000009</v>
      </c>
      <c r="S82">
        <f t="shared" si="27"/>
        <v>0.99379057296076823</v>
      </c>
      <c r="T82" t="str">
        <f t="shared" si="28"/>
        <v>UP</v>
      </c>
      <c r="U82" t="str">
        <f t="shared" si="29"/>
        <v>UP</v>
      </c>
      <c r="V82">
        <v>2602.1851674286386</v>
      </c>
      <c r="W82">
        <v>2493.7787655811012</v>
      </c>
      <c r="X82">
        <f t="shared" si="30"/>
        <v>108.40640184753738</v>
      </c>
      <c r="Y82">
        <v>97.492130735976076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2641.05</v>
      </c>
      <c r="AE82">
        <f t="shared" si="36"/>
        <v>2688.5</v>
      </c>
      <c r="AF82">
        <f t="shared" si="37"/>
        <v>2709.4500000000003</v>
      </c>
      <c r="AG82">
        <f t="shared" si="38"/>
        <v>2730.3500000000004</v>
      </c>
    </row>
    <row r="83" spans="1:33" x14ac:dyDescent="0.25">
      <c r="A83" t="s">
        <v>5</v>
      </c>
      <c r="B83" s="1">
        <v>42975</v>
      </c>
      <c r="C83">
        <v>2784</v>
      </c>
      <c r="D83">
        <v>2870</v>
      </c>
      <c r="E83">
        <v>2760.05</v>
      </c>
      <c r="F83">
        <v>2865</v>
      </c>
      <c r="G83">
        <f>_xll.TA_TYPPRICE(D83,E83,F83)</f>
        <v>2831.6833333333329</v>
      </c>
      <c r="H83">
        <v>2756.3833050398935</v>
      </c>
      <c r="I83" t="str">
        <f t="shared" si="20"/>
        <v>UP</v>
      </c>
      <c r="J83">
        <v>2713.1274168530049</v>
      </c>
      <c r="K83">
        <v>2615.1598601593214</v>
      </c>
      <c r="L83" t="str">
        <f t="shared" si="21"/>
        <v>UP</v>
      </c>
      <c r="M83" t="str">
        <f t="shared" si="22"/>
        <v>UP</v>
      </c>
      <c r="N83">
        <v>90.518999444619865</v>
      </c>
      <c r="O83" t="str">
        <f t="shared" si="23"/>
        <v>UP</v>
      </c>
      <c r="P83" t="str">
        <f t="shared" si="24"/>
        <v>UP</v>
      </c>
      <c r="Q83">
        <f t="shared" si="25"/>
        <v>104.94999999999982</v>
      </c>
      <c r="R83">
        <f t="shared" si="26"/>
        <v>109.94999999999982</v>
      </c>
      <c r="S83">
        <f t="shared" si="27"/>
        <v>0.95452478399272389</v>
      </c>
      <c r="T83" t="str">
        <f t="shared" si="28"/>
        <v>UP</v>
      </c>
      <c r="U83" t="str">
        <f t="shared" si="29"/>
        <v>UP</v>
      </c>
      <c r="V83">
        <v>2642.6182185934636</v>
      </c>
      <c r="W83">
        <v>2521.2766347973161</v>
      </c>
      <c r="X83">
        <f t="shared" si="30"/>
        <v>121.34158379614746</v>
      </c>
      <c r="Y83">
        <v>102.26202134801035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2772.6000000000004</v>
      </c>
      <c r="AE83">
        <f t="shared" si="36"/>
        <v>2802.05</v>
      </c>
      <c r="AF83">
        <f t="shared" si="37"/>
        <v>2815.05</v>
      </c>
      <c r="AG83">
        <f t="shared" si="38"/>
        <v>2828</v>
      </c>
    </row>
    <row r="84" spans="1:33" x14ac:dyDescent="0.25">
      <c r="A84" t="s">
        <v>5</v>
      </c>
      <c r="B84" s="1">
        <v>42976</v>
      </c>
      <c r="C84">
        <v>2834.05</v>
      </c>
      <c r="D84">
        <v>2998</v>
      </c>
      <c r="E84">
        <v>2834.05</v>
      </c>
      <c r="F84">
        <v>2955</v>
      </c>
      <c r="G84">
        <f>_xll.TA_TYPPRICE(D84,E84,F84)</f>
        <v>2929.0166666666664</v>
      </c>
      <c r="H84">
        <v>2842.6999858532799</v>
      </c>
      <c r="I84" t="str">
        <f t="shared" si="20"/>
        <v>UP</v>
      </c>
      <c r="J84">
        <v>2776.4324353301149</v>
      </c>
      <c r="K84">
        <v>2663.80211345725</v>
      </c>
      <c r="L84" t="str">
        <f t="shared" si="21"/>
        <v>UP</v>
      </c>
      <c r="M84" t="str">
        <f t="shared" si="22"/>
        <v>UP</v>
      </c>
      <c r="N84">
        <v>93.172183215738528</v>
      </c>
      <c r="O84" t="str">
        <f t="shared" si="23"/>
        <v>UP</v>
      </c>
      <c r="P84" t="str">
        <f t="shared" si="24"/>
        <v>UP</v>
      </c>
      <c r="Q84">
        <f t="shared" si="25"/>
        <v>120.94999999999982</v>
      </c>
      <c r="R84">
        <f t="shared" si="26"/>
        <v>163.94999999999982</v>
      </c>
      <c r="S84">
        <f t="shared" si="27"/>
        <v>0.73772491613296709</v>
      </c>
      <c r="T84" t="str">
        <f t="shared" si="28"/>
        <v>No Indication</v>
      </c>
      <c r="U84" t="str">
        <f t="shared" si="29"/>
        <v>No T+M+I</v>
      </c>
      <c r="V84">
        <v>2690.6769541944691</v>
      </c>
      <c r="W84">
        <v>2553.4042914789966</v>
      </c>
      <c r="X84">
        <f t="shared" si="30"/>
        <v>137.27266271547251</v>
      </c>
      <c r="Y84">
        <v>109.26414962150278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2970.15</v>
      </c>
      <c r="D85">
        <v>3000.3</v>
      </c>
      <c r="E85">
        <v>2934</v>
      </c>
      <c r="F85">
        <v>2972</v>
      </c>
      <c r="G85">
        <f>_xll.TA_TYPPRICE(D85,E85,F85)</f>
        <v>2968.7666666666664</v>
      </c>
      <c r="H85">
        <v>2905.7333262599732</v>
      </c>
      <c r="I85" t="str">
        <f t="shared" si="20"/>
        <v>UP</v>
      </c>
      <c r="J85">
        <v>2826.1807830345338</v>
      </c>
      <c r="K85">
        <v>2723.8460882445279</v>
      </c>
      <c r="L85" t="str">
        <f t="shared" si="21"/>
        <v>UP</v>
      </c>
      <c r="M85" t="str">
        <f t="shared" si="22"/>
        <v>UP</v>
      </c>
      <c r="N85">
        <v>93.595362261695868</v>
      </c>
      <c r="O85" t="str">
        <f t="shared" si="23"/>
        <v>UP</v>
      </c>
      <c r="P85" t="str">
        <f t="shared" si="24"/>
        <v>UP</v>
      </c>
      <c r="Q85">
        <f t="shared" si="25"/>
        <v>38</v>
      </c>
      <c r="R85">
        <f t="shared" si="26"/>
        <v>66.300000000000182</v>
      </c>
      <c r="S85">
        <f t="shared" si="27"/>
        <v>0.57315233785821862</v>
      </c>
      <c r="T85" t="str">
        <f t="shared" si="28"/>
        <v>No Indication</v>
      </c>
      <c r="U85" t="str">
        <f t="shared" si="29"/>
        <v>No T+M+I</v>
      </c>
      <c r="V85">
        <v>2733.9574227799353</v>
      </c>
      <c r="W85">
        <v>2584.4113809990708</v>
      </c>
      <c r="X85">
        <f t="shared" si="30"/>
        <v>149.54604178086447</v>
      </c>
      <c r="Y85">
        <v>117.32052805337511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2962.15</v>
      </c>
      <c r="D86">
        <v>2975</v>
      </c>
      <c r="E86">
        <v>2890</v>
      </c>
      <c r="F86">
        <v>2919.95</v>
      </c>
      <c r="G86">
        <f>_xll.TA_TYPPRICE(D86,E86,F86)</f>
        <v>2928.3166666666671</v>
      </c>
      <c r="H86">
        <v>2917.0249964633203</v>
      </c>
      <c r="I86" t="str">
        <f t="shared" si="20"/>
        <v>UP</v>
      </c>
      <c r="J86">
        <v>2859.2517201379706</v>
      </c>
      <c r="K86">
        <v>2760.7691797457437</v>
      </c>
      <c r="L86" t="str">
        <f t="shared" si="21"/>
        <v>UP</v>
      </c>
      <c r="M86" t="str">
        <f t="shared" si="22"/>
        <v>UP</v>
      </c>
      <c r="N86">
        <v>75.650640425250643</v>
      </c>
      <c r="O86" t="str">
        <f t="shared" si="23"/>
        <v>UP</v>
      </c>
      <c r="P86" t="str">
        <f t="shared" si="24"/>
        <v>UP</v>
      </c>
      <c r="Q86">
        <f t="shared" si="25"/>
        <v>29.949999999999818</v>
      </c>
      <c r="R86">
        <f t="shared" si="26"/>
        <v>85</v>
      </c>
      <c r="S86">
        <f t="shared" si="27"/>
        <v>0.35235294117646843</v>
      </c>
      <c r="T86" t="str">
        <f t="shared" si="28"/>
        <v>No Indication</v>
      </c>
      <c r="U86" t="str">
        <f t="shared" si="29"/>
        <v>No T+M+I</v>
      </c>
      <c r="V86">
        <v>2762.5716654291759</v>
      </c>
      <c r="W86">
        <v>2609.2660935176582</v>
      </c>
      <c r="X86">
        <f t="shared" si="30"/>
        <v>153.30557191151775</v>
      </c>
      <c r="Y86">
        <v>124.51753682500365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2876.15</v>
      </c>
      <c r="D87">
        <v>2963.65</v>
      </c>
      <c r="E87">
        <v>2876.15</v>
      </c>
      <c r="F87">
        <v>2900</v>
      </c>
      <c r="G87">
        <f>_xll.TA_TYPPRICE(D87,E87,F87)</f>
        <v>2913.2666666666664</v>
      </c>
      <c r="H87">
        <v>2915.1458315649934</v>
      </c>
      <c r="I87" t="str">
        <f t="shared" si="20"/>
        <v>DOWN</v>
      </c>
      <c r="J87">
        <v>2882.4513378850884</v>
      </c>
      <c r="K87">
        <v>2786.4093620244676</v>
      </c>
      <c r="L87" t="str">
        <f t="shared" si="21"/>
        <v>UP</v>
      </c>
      <c r="M87" t="str">
        <f t="shared" si="22"/>
        <v>No Trend</v>
      </c>
      <c r="N87">
        <v>69.286185265647504</v>
      </c>
      <c r="O87" t="str">
        <f t="shared" si="23"/>
        <v>UP</v>
      </c>
      <c r="P87" t="str">
        <f t="shared" si="24"/>
        <v>No Trend + Momentum</v>
      </c>
      <c r="Q87">
        <f t="shared" si="25"/>
        <v>23.849999999999909</v>
      </c>
      <c r="R87">
        <f t="shared" si="26"/>
        <v>87.5</v>
      </c>
      <c r="S87">
        <f t="shared" si="27"/>
        <v>0.27257142857142752</v>
      </c>
      <c r="T87" t="str">
        <f t="shared" si="28"/>
        <v>No Indication</v>
      </c>
      <c r="U87" t="str">
        <f t="shared" si="29"/>
        <v>No T+M+I</v>
      </c>
      <c r="V87">
        <v>2783.7144861323795</v>
      </c>
      <c r="W87">
        <v>2630.801938442276</v>
      </c>
      <c r="X87">
        <f t="shared" si="30"/>
        <v>152.91254769010357</v>
      </c>
      <c r="Y87">
        <v>130.19653899802364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2900</v>
      </c>
      <c r="D88">
        <v>2937.75</v>
      </c>
      <c r="E88">
        <v>2820.15</v>
      </c>
      <c r="F88">
        <v>2825</v>
      </c>
      <c r="G88">
        <f>_xll.TA_TYPPRICE(D88,E88,F88)</f>
        <v>2860.9666666666667</v>
      </c>
      <c r="H88">
        <v>2888.0562491158298</v>
      </c>
      <c r="I88" t="str">
        <f t="shared" si="20"/>
        <v>DOWN</v>
      </c>
      <c r="J88">
        <v>2894.73992946618</v>
      </c>
      <c r="K88">
        <v>2793.9072815745858</v>
      </c>
      <c r="L88" t="str">
        <f t="shared" si="21"/>
        <v>No Confirmation</v>
      </c>
      <c r="M88" t="str">
        <f t="shared" si="22"/>
        <v>No Trend</v>
      </c>
      <c r="N88">
        <v>49.655211763398007</v>
      </c>
      <c r="O88" t="str">
        <f t="shared" si="23"/>
        <v>No Momentum</v>
      </c>
      <c r="P88" t="str">
        <f t="shared" si="24"/>
        <v>No Trend + Momentum</v>
      </c>
      <c r="Q88">
        <f t="shared" si="25"/>
        <v>4.8499999999999091</v>
      </c>
      <c r="R88">
        <f t="shared" si="26"/>
        <v>117.59999999999991</v>
      </c>
      <c r="S88">
        <f t="shared" si="27"/>
        <v>4.1241496598638717E-2</v>
      </c>
      <c r="T88" t="str">
        <f t="shared" si="28"/>
        <v>DOWN</v>
      </c>
      <c r="U88" t="str">
        <f t="shared" si="29"/>
        <v>No T+M+I</v>
      </c>
      <c r="V88">
        <v>2790.0661036504748</v>
      </c>
      <c r="W88">
        <v>2645.1869800391446</v>
      </c>
      <c r="X88">
        <f t="shared" si="30"/>
        <v>144.87912361133021</v>
      </c>
      <c r="Y88">
        <v>133.13305592068497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2845</v>
      </c>
      <c r="D89">
        <v>2855</v>
      </c>
      <c r="E89">
        <v>2800.05</v>
      </c>
      <c r="F89">
        <v>2824</v>
      </c>
      <c r="G89">
        <f>_xll.TA_TYPPRICE(D89,E89,F89)</f>
        <v>2826.35</v>
      </c>
      <c r="H89">
        <v>2857.2031245579146</v>
      </c>
      <c r="I89" t="str">
        <f t="shared" si="20"/>
        <v>DOWN</v>
      </c>
      <c r="J89">
        <v>2885.908834029251</v>
      </c>
      <c r="K89">
        <v>2795.2723301135666</v>
      </c>
      <c r="L89" t="str">
        <f t="shared" si="21"/>
        <v>No Confirmation</v>
      </c>
      <c r="M89" t="str">
        <f t="shared" si="22"/>
        <v>No Trend</v>
      </c>
      <c r="N89">
        <v>49.421832224338665</v>
      </c>
      <c r="O89" t="str">
        <f t="shared" si="23"/>
        <v>No Momentum</v>
      </c>
      <c r="P89" t="str">
        <f t="shared" si="24"/>
        <v>No Trend + Momentum</v>
      </c>
      <c r="Q89">
        <f t="shared" si="25"/>
        <v>23.949999999999818</v>
      </c>
      <c r="R89">
        <f t="shared" si="26"/>
        <v>54.949999999999818</v>
      </c>
      <c r="S89">
        <f t="shared" si="27"/>
        <v>0.43585077343038942</v>
      </c>
      <c r="T89" t="str">
        <f t="shared" si="28"/>
        <v>No Indication</v>
      </c>
      <c r="U89" t="str">
        <f t="shared" si="29"/>
        <v>No T+M+I</v>
      </c>
      <c r="V89">
        <v>2795.2867030888633</v>
      </c>
      <c r="W89">
        <v>2658.4323889251341</v>
      </c>
      <c r="X89">
        <f t="shared" si="30"/>
        <v>136.85431416372921</v>
      </c>
      <c r="Y89">
        <v>133.87730756929381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2809.9</v>
      </c>
      <c r="D90">
        <v>2809.9</v>
      </c>
      <c r="E90">
        <v>2759.35</v>
      </c>
      <c r="F90">
        <v>2769.8</v>
      </c>
      <c r="G90">
        <f>_xll.TA_TYPPRICE(D90,E90,F90)</f>
        <v>2779.6833333333329</v>
      </c>
      <c r="H90">
        <v>2818.4432289456236</v>
      </c>
      <c r="I90" t="str">
        <f t="shared" si="20"/>
        <v>DOWN</v>
      </c>
      <c r="J90">
        <v>2869.0179820227509</v>
      </c>
      <c r="K90">
        <v>2787.2895900883295</v>
      </c>
      <c r="L90" t="str">
        <f t="shared" si="21"/>
        <v>DOWN</v>
      </c>
      <c r="M90" t="str">
        <f t="shared" si="22"/>
        <v>DOWN</v>
      </c>
      <c r="N90">
        <v>37.485507317919428</v>
      </c>
      <c r="O90" t="str">
        <f t="shared" si="23"/>
        <v>DOWN</v>
      </c>
      <c r="P90" t="str">
        <f t="shared" si="24"/>
        <v>DOWN</v>
      </c>
      <c r="Q90">
        <f t="shared" si="25"/>
        <v>10.450000000000273</v>
      </c>
      <c r="R90">
        <f t="shared" si="26"/>
        <v>50.550000000000182</v>
      </c>
      <c r="S90">
        <f t="shared" si="27"/>
        <v>0.20672601384768022</v>
      </c>
      <c r="T90" t="str">
        <f t="shared" si="28"/>
        <v>No Indication</v>
      </c>
      <c r="U90" t="str">
        <f t="shared" si="29"/>
        <v>No T+M+I</v>
      </c>
      <c r="V90">
        <v>2791.3656718444226</v>
      </c>
      <c r="W90">
        <v>2666.6818415973462</v>
      </c>
      <c r="X90">
        <f t="shared" si="30"/>
        <v>124.68383024707646</v>
      </c>
      <c r="Y90">
        <v>132.03861210485033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2790</v>
      </c>
      <c r="D91">
        <v>2916.95</v>
      </c>
      <c r="E91">
        <v>2750</v>
      </c>
      <c r="F91">
        <v>2809</v>
      </c>
      <c r="G91">
        <f>_xll.TA_TYPPRICE(D91,E91,F91)</f>
        <v>2825.3166666666671</v>
      </c>
      <c r="H91">
        <v>2821.8799478061455</v>
      </c>
      <c r="I91" t="str">
        <f t="shared" si="20"/>
        <v>DOWN</v>
      </c>
      <c r="J91">
        <v>2879.6695415732506</v>
      </c>
      <c r="K91">
        <v>2779.003014513145</v>
      </c>
      <c r="L91" t="str">
        <f t="shared" si="21"/>
        <v>No Confirmation</v>
      </c>
      <c r="M91" t="str">
        <f t="shared" si="22"/>
        <v>No Trend</v>
      </c>
      <c r="N91">
        <v>48.689119147677928</v>
      </c>
      <c r="O91" t="str">
        <f t="shared" si="23"/>
        <v>No Momentum</v>
      </c>
      <c r="P91" t="str">
        <f t="shared" si="24"/>
        <v>No Trend + Momentum</v>
      </c>
      <c r="Q91">
        <f t="shared" si="25"/>
        <v>59</v>
      </c>
      <c r="R91">
        <f t="shared" si="26"/>
        <v>166.94999999999982</v>
      </c>
      <c r="S91">
        <f t="shared" si="27"/>
        <v>0.35339922132375001</v>
      </c>
      <c r="T91" t="str">
        <f t="shared" si="28"/>
        <v>No Indication</v>
      </c>
      <c r="U91" t="str">
        <f t="shared" si="29"/>
        <v>No T+M+I</v>
      </c>
      <c r="V91">
        <v>2794.0786454068193</v>
      </c>
      <c r="W91">
        <v>2677.2239274049502</v>
      </c>
      <c r="X91">
        <f t="shared" si="30"/>
        <v>116.85471800186906</v>
      </c>
      <c r="Y91">
        <v>129.00183328425408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2848.85</v>
      </c>
      <c r="D92">
        <v>2861.95</v>
      </c>
      <c r="E92">
        <v>2770</v>
      </c>
      <c r="F92">
        <v>2795</v>
      </c>
      <c r="G92">
        <f>_xll.TA_TYPPRICE(D92,E92,F92)</f>
        <v>2808.9833333333336</v>
      </c>
      <c r="H92">
        <v>2815.4316405697396</v>
      </c>
      <c r="I92" t="str">
        <f t="shared" si="20"/>
        <v>DOWN</v>
      </c>
      <c r="J92">
        <v>2875.7318656680836</v>
      </c>
      <c r="K92">
        <v>2777.0023446213349</v>
      </c>
      <c r="L92" t="str">
        <f t="shared" si="21"/>
        <v>No Confirmation</v>
      </c>
      <c r="M92" t="str">
        <f t="shared" si="22"/>
        <v>No Trend</v>
      </c>
      <c r="N92">
        <v>45.082215241417479</v>
      </c>
      <c r="O92" t="str">
        <f t="shared" si="23"/>
        <v>No Momentum</v>
      </c>
      <c r="P92" t="str">
        <f t="shared" si="24"/>
        <v>No Trend + Momentum</v>
      </c>
      <c r="Q92">
        <f t="shared" si="25"/>
        <v>25</v>
      </c>
      <c r="R92">
        <f t="shared" si="26"/>
        <v>91.949999999999818</v>
      </c>
      <c r="S92">
        <f t="shared" si="27"/>
        <v>0.27188689505165903</v>
      </c>
      <c r="T92" t="str">
        <f t="shared" si="28"/>
        <v>No Indication</v>
      </c>
      <c r="U92" t="str">
        <f t="shared" si="29"/>
        <v>No T+M+I</v>
      </c>
      <c r="V92">
        <v>2794.2203922673089</v>
      </c>
      <c r="W92">
        <v>2685.9480809305096</v>
      </c>
      <c r="X92">
        <f t="shared" si="30"/>
        <v>108.27231133679925</v>
      </c>
      <c r="Y92">
        <v>124.85592889476311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2803.7</v>
      </c>
      <c r="D93">
        <v>2825</v>
      </c>
      <c r="E93">
        <v>2774.3</v>
      </c>
      <c r="F93">
        <v>2799</v>
      </c>
      <c r="G93">
        <f>_xll.TA_TYPPRICE(D93,E93,F93)</f>
        <v>2799.4333333333329</v>
      </c>
      <c r="H93">
        <v>2807.4324869515362</v>
      </c>
      <c r="I93" t="str">
        <f t="shared" si="20"/>
        <v>DOWN</v>
      </c>
      <c r="J93">
        <v>2864.4581177418427</v>
      </c>
      <c r="K93">
        <v>2776.4018235943718</v>
      </c>
      <c r="L93" t="str">
        <f t="shared" si="21"/>
        <v>No Confirmation</v>
      </c>
      <c r="M93" t="str">
        <f t="shared" si="22"/>
        <v>No Trend</v>
      </c>
      <c r="N93">
        <v>46.497737716333518</v>
      </c>
      <c r="O93" t="str">
        <f t="shared" si="23"/>
        <v>No Momentum</v>
      </c>
      <c r="P93" t="str">
        <f t="shared" si="24"/>
        <v>No Trend + Momentum</v>
      </c>
      <c r="Q93">
        <f t="shared" si="25"/>
        <v>24.699999999999818</v>
      </c>
      <c r="R93">
        <f t="shared" si="26"/>
        <v>50.699999999999818</v>
      </c>
      <c r="S93">
        <f t="shared" si="27"/>
        <v>0.48717948717948534</v>
      </c>
      <c r="T93" t="str">
        <f t="shared" si="28"/>
        <v>No Indication</v>
      </c>
      <c r="U93" t="str">
        <f t="shared" si="29"/>
        <v>No T+M+I</v>
      </c>
      <c r="V93">
        <v>2794.9557165338765</v>
      </c>
      <c r="W93">
        <v>2694.3222971578793</v>
      </c>
      <c r="X93">
        <f t="shared" si="30"/>
        <v>100.63341937599716</v>
      </c>
      <c r="Y93">
        <v>120.01142699100993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2825</v>
      </c>
      <c r="D94">
        <v>2850.5</v>
      </c>
      <c r="E94">
        <v>2756.15</v>
      </c>
      <c r="F94">
        <v>2795.15</v>
      </c>
      <c r="G94">
        <f>_xll.TA_TYPPRICE(D94,E94,F94)</f>
        <v>2800.6</v>
      </c>
      <c r="H94">
        <v>2804.0162434757681</v>
      </c>
      <c r="I94" t="str">
        <f t="shared" si="20"/>
        <v>DOWN</v>
      </c>
      <c r="J94">
        <v>2861.356313799211</v>
      </c>
      <c r="K94">
        <v>2771.9014183511781</v>
      </c>
      <c r="L94" t="str">
        <f t="shared" si="21"/>
        <v>No Confirmation</v>
      </c>
      <c r="M94" t="str">
        <f t="shared" si="22"/>
        <v>No Trend</v>
      </c>
      <c r="N94">
        <v>45.099171374168009</v>
      </c>
      <c r="O94" t="str">
        <f t="shared" si="23"/>
        <v>No Momentum</v>
      </c>
      <c r="P94" t="str">
        <f t="shared" si="24"/>
        <v>No Trend + Momentum</v>
      </c>
      <c r="Q94">
        <f t="shared" si="25"/>
        <v>39</v>
      </c>
      <c r="R94">
        <f t="shared" si="26"/>
        <v>94.349999999999909</v>
      </c>
      <c r="S94">
        <f t="shared" si="27"/>
        <v>0.4133545310015902</v>
      </c>
      <c r="T94" t="str">
        <f t="shared" si="28"/>
        <v>No Indication</v>
      </c>
      <c r="U94" t="str">
        <f t="shared" si="29"/>
        <v>No T+M+I</v>
      </c>
      <c r="V94">
        <v>2794.9856062978956</v>
      </c>
      <c r="W94">
        <v>2701.7910158869254</v>
      </c>
      <c r="X94">
        <f t="shared" si="30"/>
        <v>93.19459041097025</v>
      </c>
      <c r="Y94">
        <v>114.64805967500199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2800</v>
      </c>
      <c r="D95">
        <v>2835</v>
      </c>
      <c r="E95">
        <v>2761.15</v>
      </c>
      <c r="F95">
        <v>2772</v>
      </c>
      <c r="G95">
        <f>_xll.TA_TYPPRICE(D95,E95,F95)</f>
        <v>2789.3833333333332</v>
      </c>
      <c r="H95">
        <v>2796.6997884045504</v>
      </c>
      <c r="I95" t="str">
        <f t="shared" si="20"/>
        <v>DOWN</v>
      </c>
      <c r="J95">
        <v>2855.499355177164</v>
      </c>
      <c r="K95">
        <v>2769.5122142731384</v>
      </c>
      <c r="L95" t="str">
        <f t="shared" si="21"/>
        <v>No Confirmation</v>
      </c>
      <c r="M95" t="str">
        <f t="shared" si="22"/>
        <v>No Trend</v>
      </c>
      <c r="N95">
        <v>36.783386617325789</v>
      </c>
      <c r="O95" t="str">
        <f t="shared" si="23"/>
        <v>DOWN</v>
      </c>
      <c r="P95" t="str">
        <f t="shared" si="24"/>
        <v>No Trend + Momentum</v>
      </c>
      <c r="Q95">
        <f t="shared" si="25"/>
        <v>10.849999999999909</v>
      </c>
      <c r="R95">
        <f t="shared" si="26"/>
        <v>73.849999999999909</v>
      </c>
      <c r="S95">
        <f t="shared" si="27"/>
        <v>0.14691943127961979</v>
      </c>
      <c r="T95" t="str">
        <f t="shared" si="28"/>
        <v>DOWN</v>
      </c>
      <c r="U95" t="str">
        <f t="shared" si="29"/>
        <v>No T+M+I</v>
      </c>
      <c r="V95">
        <v>2791.4493591751425</v>
      </c>
      <c r="W95">
        <v>2706.9916813767827</v>
      </c>
      <c r="X95">
        <f t="shared" si="30"/>
        <v>84.457677798359782</v>
      </c>
      <c r="Y95">
        <v>108.60998329967354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2778</v>
      </c>
      <c r="D96">
        <v>2804.9</v>
      </c>
      <c r="E96">
        <v>2743.5</v>
      </c>
      <c r="F96">
        <v>2753.95</v>
      </c>
      <c r="G96">
        <f>_xll.TA_TYPPRICE(D96,E96,F96)</f>
        <v>2767.4499999999994</v>
      </c>
      <c r="H96">
        <v>2782.0748942022747</v>
      </c>
      <c r="I96" t="str">
        <f t="shared" si="20"/>
        <v>DOWN</v>
      </c>
      <c r="J96">
        <v>2844.255054026683</v>
      </c>
      <c r="K96">
        <v>2763.7317222124411</v>
      </c>
      <c r="L96" t="str">
        <f t="shared" si="21"/>
        <v>DOWN</v>
      </c>
      <c r="M96" t="str">
        <f t="shared" si="22"/>
        <v>DOWN</v>
      </c>
      <c r="N96">
        <v>31.180039116699739</v>
      </c>
      <c r="O96" t="str">
        <f t="shared" si="23"/>
        <v>DOWN</v>
      </c>
      <c r="P96" t="str">
        <f t="shared" si="24"/>
        <v>DOWN</v>
      </c>
      <c r="Q96">
        <f t="shared" si="25"/>
        <v>10.449999999999818</v>
      </c>
      <c r="R96">
        <f t="shared" si="26"/>
        <v>61.400000000000091</v>
      </c>
      <c r="S96">
        <f t="shared" si="27"/>
        <v>0.17019543973941045</v>
      </c>
      <c r="T96" t="str">
        <f t="shared" si="28"/>
        <v>DOWN</v>
      </c>
      <c r="U96" t="str">
        <f t="shared" si="29"/>
        <v>DOWN</v>
      </c>
      <c r="V96">
        <v>2785.6802269943514</v>
      </c>
      <c r="W96">
        <v>2710.4700753488728</v>
      </c>
      <c r="X96">
        <f t="shared" si="30"/>
        <v>75.210151645478618</v>
      </c>
      <c r="Y96">
        <v>101.93001696883456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2763</v>
      </c>
      <c r="D97">
        <v>2785.9</v>
      </c>
      <c r="E97">
        <v>2701.1</v>
      </c>
      <c r="F97">
        <v>2701.25</v>
      </c>
      <c r="G97">
        <f>_xll.TA_TYPPRICE(D97,E97,F97)</f>
        <v>2729.4166666666665</v>
      </c>
      <c r="H97">
        <v>2755.7457804344704</v>
      </c>
      <c r="I97" t="str">
        <f t="shared" si="20"/>
        <v>DOWN</v>
      </c>
      <c r="J97">
        <v>2831.2872642429757</v>
      </c>
      <c r="K97">
        <v>2749.8135617207877</v>
      </c>
      <c r="L97" t="str">
        <f t="shared" si="21"/>
        <v>DOWN</v>
      </c>
      <c r="M97" t="str">
        <f t="shared" si="22"/>
        <v>DOWN</v>
      </c>
      <c r="N97">
        <v>20.039171248324763</v>
      </c>
      <c r="O97" t="str">
        <f t="shared" si="23"/>
        <v>DOWN</v>
      </c>
      <c r="P97" t="str">
        <f t="shared" si="24"/>
        <v>DOWN</v>
      </c>
      <c r="Q97">
        <f t="shared" si="25"/>
        <v>0.15000000000009095</v>
      </c>
      <c r="R97">
        <f t="shared" si="26"/>
        <v>84.800000000000182</v>
      </c>
      <c r="S97">
        <f t="shared" si="27"/>
        <v>1.7688679245293705E-3</v>
      </c>
      <c r="T97" t="str">
        <f t="shared" si="28"/>
        <v>DOWN</v>
      </c>
      <c r="U97" t="str">
        <f t="shared" si="29"/>
        <v>DOWN</v>
      </c>
      <c r="V97">
        <v>2772.6909613029129</v>
      </c>
      <c r="W97">
        <v>2709.787106804512</v>
      </c>
      <c r="X97">
        <f t="shared" si="30"/>
        <v>62.90385449840096</v>
      </c>
      <c r="Y97">
        <v>94.124784474747841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2732</v>
      </c>
      <c r="D98">
        <v>2840</v>
      </c>
      <c r="E98">
        <v>2710</v>
      </c>
      <c r="F98">
        <v>2825</v>
      </c>
      <c r="G98">
        <f>_xll.TA_TYPPRICE(D98,E98,F98)</f>
        <v>2791.6666666666665</v>
      </c>
      <c r="H98">
        <v>2773.7062235505682</v>
      </c>
      <c r="I98" t="str">
        <f t="shared" si="20"/>
        <v>UP</v>
      </c>
      <c r="J98">
        <v>2833.2234277445368</v>
      </c>
      <c r="K98">
        <v>2740.9661035606127</v>
      </c>
      <c r="L98" t="str">
        <f t="shared" si="21"/>
        <v>No Confirmation</v>
      </c>
      <c r="M98" t="str">
        <f t="shared" si="22"/>
        <v>No Trend</v>
      </c>
      <c r="N98">
        <v>60.971609478995269</v>
      </c>
      <c r="O98" t="str">
        <f t="shared" si="23"/>
        <v>UP</v>
      </c>
      <c r="P98" t="str">
        <f t="shared" si="24"/>
        <v>No Trend + Momentum</v>
      </c>
      <c r="Q98">
        <f t="shared" si="25"/>
        <v>115</v>
      </c>
      <c r="R98">
        <f t="shared" si="26"/>
        <v>130</v>
      </c>
      <c r="S98">
        <f t="shared" si="27"/>
        <v>0.88461538461538458</v>
      </c>
      <c r="T98" t="str">
        <f t="shared" si="28"/>
        <v>UP</v>
      </c>
      <c r="U98" t="str">
        <f t="shared" si="29"/>
        <v>No T+M+I</v>
      </c>
      <c r="V98">
        <v>2780.7385057178494</v>
      </c>
      <c r="W98">
        <v>2718.3213951893631</v>
      </c>
      <c r="X98">
        <f t="shared" si="30"/>
        <v>62.417110528486319</v>
      </c>
      <c r="Y98">
        <v>87.783249685495534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2827.5</v>
      </c>
      <c r="D99">
        <v>2878</v>
      </c>
      <c r="E99">
        <v>2821.2</v>
      </c>
      <c r="F99">
        <v>2876.95</v>
      </c>
      <c r="G99">
        <f>_xll.TA_TYPPRICE(D99,E99,F99)</f>
        <v>2858.7166666666667</v>
      </c>
      <c r="H99">
        <v>2816.2114451086172</v>
      </c>
      <c r="I99" t="str">
        <f t="shared" si="20"/>
        <v>UP</v>
      </c>
      <c r="J99">
        <v>2843.1737771346397</v>
      </c>
      <c r="K99">
        <v>2758.795858324921</v>
      </c>
      <c r="L99" t="str">
        <f t="shared" si="21"/>
        <v>UP</v>
      </c>
      <c r="M99" t="str">
        <f t="shared" si="22"/>
        <v>UP</v>
      </c>
      <c r="N99">
        <v>69.235589872181905</v>
      </c>
      <c r="O99" t="str">
        <f t="shared" si="23"/>
        <v>UP</v>
      </c>
      <c r="P99" t="str">
        <f t="shared" si="24"/>
        <v>UP</v>
      </c>
      <c r="Q99">
        <f t="shared" si="25"/>
        <v>55.75</v>
      </c>
      <c r="R99">
        <f t="shared" si="26"/>
        <v>56.800000000000182</v>
      </c>
      <c r="S99">
        <f t="shared" si="27"/>
        <v>0.98151408450703914</v>
      </c>
      <c r="T99" t="str">
        <f t="shared" si="28"/>
        <v>UP</v>
      </c>
      <c r="U99" t="str">
        <f t="shared" si="29"/>
        <v>UP</v>
      </c>
      <c r="V99">
        <v>2795.5402740689497</v>
      </c>
      <c r="W99">
        <v>2730.0716622123732</v>
      </c>
      <c r="X99">
        <f t="shared" si="30"/>
        <v>65.468611856576445</v>
      </c>
      <c r="Y99">
        <v>83.320322119711719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2885</v>
      </c>
      <c r="D100">
        <v>2900.05</v>
      </c>
      <c r="E100">
        <v>2795</v>
      </c>
      <c r="F100">
        <v>2806.85</v>
      </c>
      <c r="G100">
        <f>_xll.TA_TYPPRICE(D100,E100,F100)</f>
        <v>2833.9666666666667</v>
      </c>
      <c r="H100">
        <v>2825.0890558876417</v>
      </c>
      <c r="I100" t="str">
        <f t="shared" si="20"/>
        <v>DOWN</v>
      </c>
      <c r="J100">
        <v>2855.8129377713867</v>
      </c>
      <c r="K100">
        <v>2766.841223141605</v>
      </c>
      <c r="L100" t="str">
        <f t="shared" si="21"/>
        <v>No Confirmation</v>
      </c>
      <c r="M100" t="str">
        <f t="shared" si="22"/>
        <v>No Trend</v>
      </c>
      <c r="N100">
        <v>51.015415053002158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11.849999999999909</v>
      </c>
      <c r="R100">
        <f t="shared" si="26"/>
        <v>105.05000000000018</v>
      </c>
      <c r="S100">
        <f t="shared" si="27"/>
        <v>0.11280342693955153</v>
      </c>
      <c r="T100" t="str">
        <f t="shared" si="28"/>
        <v>DOWN</v>
      </c>
      <c r="U100" t="str">
        <f t="shared" si="29"/>
        <v>No T+M+I</v>
      </c>
      <c r="V100">
        <v>2797.2802319044958</v>
      </c>
      <c r="W100">
        <v>2735.7589464929383</v>
      </c>
      <c r="X100">
        <f t="shared" si="30"/>
        <v>61.521285411557528</v>
      </c>
      <c r="Y100">
        <v>78.960514778080878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2825.8</v>
      </c>
      <c r="D101">
        <v>2830</v>
      </c>
      <c r="E101">
        <v>2758</v>
      </c>
      <c r="F101">
        <v>2777.05</v>
      </c>
      <c r="G101">
        <f>_xll.TA_TYPPRICE(D101,E101,F101)</f>
        <v>2788.35</v>
      </c>
      <c r="H101">
        <v>2806.719527943821</v>
      </c>
      <c r="I101" t="str">
        <f t="shared" si="20"/>
        <v>DOWN</v>
      </c>
      <c r="J101">
        <v>2850.0767293777453</v>
      </c>
      <c r="K101">
        <v>2764.8765068879152</v>
      </c>
      <c r="L101" t="str">
        <f t="shared" si="21"/>
        <v>No Confirmation</v>
      </c>
      <c r="M101" t="str">
        <f t="shared" si="22"/>
        <v>No Trend</v>
      </c>
      <c r="N101">
        <v>44.756645882850634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19.050000000000182</v>
      </c>
      <c r="R101">
        <f t="shared" si="26"/>
        <v>72</v>
      </c>
      <c r="S101">
        <f t="shared" si="27"/>
        <v>0.26458333333333584</v>
      </c>
      <c r="T101" t="str">
        <f t="shared" si="28"/>
        <v>No Indication</v>
      </c>
      <c r="U101" t="str">
        <f t="shared" si="29"/>
        <v>No T+M+I</v>
      </c>
      <c r="V101">
        <v>2794.1678885345736</v>
      </c>
      <c r="W101">
        <v>2738.8175430490169</v>
      </c>
      <c r="X101">
        <f t="shared" si="30"/>
        <v>55.350345485556772</v>
      </c>
      <c r="Y101">
        <v>74.238480919576062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2798.65</v>
      </c>
      <c r="D102">
        <v>2798.65</v>
      </c>
      <c r="E102">
        <v>2675.5</v>
      </c>
      <c r="F102">
        <v>2678</v>
      </c>
      <c r="G102">
        <f>_xll.TA_TYPPRICE(D102,E102,F102)</f>
        <v>2717.3833333333332</v>
      </c>
      <c r="H102">
        <v>2762.0514306385771</v>
      </c>
      <c r="I102" t="str">
        <f t="shared" si="20"/>
        <v>DOWN</v>
      </c>
      <c r="J102">
        <v>2838.648567293802</v>
      </c>
      <c r="K102">
        <v>2745.0150609128227</v>
      </c>
      <c r="L102" t="str">
        <f t="shared" si="21"/>
        <v>DOWN</v>
      </c>
      <c r="M102" t="str">
        <f t="shared" si="22"/>
        <v>DOWN</v>
      </c>
      <c r="N102">
        <v>29.645566367370176</v>
      </c>
      <c r="O102" t="str">
        <f t="shared" si="23"/>
        <v>DOWN</v>
      </c>
      <c r="P102" t="str">
        <f t="shared" si="24"/>
        <v>DOWN</v>
      </c>
      <c r="Q102">
        <f t="shared" si="25"/>
        <v>2.5</v>
      </c>
      <c r="R102">
        <f t="shared" si="26"/>
        <v>123.15000000000009</v>
      </c>
      <c r="S102">
        <f t="shared" si="27"/>
        <v>2.0300446609825402E-2</v>
      </c>
      <c r="T102" t="str">
        <f t="shared" si="28"/>
        <v>DOWN</v>
      </c>
      <c r="U102" t="str">
        <f t="shared" si="29"/>
        <v>DOWN</v>
      </c>
      <c r="V102">
        <v>2776.295905683101</v>
      </c>
      <c r="W102">
        <v>2734.312539860201</v>
      </c>
      <c r="X102">
        <f t="shared" si="30"/>
        <v>41.983365822899941</v>
      </c>
      <c r="Y102">
        <v>67.787457900240838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2675</v>
      </c>
      <c r="D103">
        <v>2748</v>
      </c>
      <c r="E103">
        <v>2586</v>
      </c>
      <c r="F103">
        <v>2710.05</v>
      </c>
      <c r="G103">
        <f>_xll.TA_TYPPRICE(D103,E103,F103)</f>
        <v>2681.35</v>
      </c>
      <c r="H103">
        <v>2721.7007153192885</v>
      </c>
      <c r="I103" t="str">
        <f t="shared" si="20"/>
        <v>DOWN</v>
      </c>
      <c r="J103">
        <v>2818.5044412285129</v>
      </c>
      <c r="K103">
        <v>2709.6783807099732</v>
      </c>
      <c r="L103" t="str">
        <f t="shared" si="21"/>
        <v>No Confirmation</v>
      </c>
      <c r="M103" t="str">
        <f t="shared" si="22"/>
        <v>No Trend</v>
      </c>
      <c r="N103">
        <v>38.098760975417747</v>
      </c>
      <c r="O103" t="str">
        <f t="shared" si="23"/>
        <v>DOWN</v>
      </c>
      <c r="P103" t="str">
        <f t="shared" si="24"/>
        <v>No Trend + Momentum</v>
      </c>
      <c r="Q103">
        <f t="shared" si="25"/>
        <v>124.05000000000018</v>
      </c>
      <c r="R103">
        <f t="shared" si="26"/>
        <v>162</v>
      </c>
      <c r="S103">
        <f t="shared" si="27"/>
        <v>0.76574074074074183</v>
      </c>
      <c r="T103" t="str">
        <f t="shared" si="28"/>
        <v>No Indication</v>
      </c>
      <c r="U103" t="str">
        <f t="shared" si="29"/>
        <v>No T+M+I</v>
      </c>
      <c r="V103">
        <v>2766.1042278857008</v>
      </c>
      <c r="W103">
        <v>2732.5153146853713</v>
      </c>
      <c r="X103">
        <f t="shared" si="30"/>
        <v>33.588913200329443</v>
      </c>
      <c r="Y103">
        <v>60.947748960258558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2700</v>
      </c>
      <c r="D104">
        <v>2765.95</v>
      </c>
      <c r="E104">
        <v>2665</v>
      </c>
      <c r="F104">
        <v>2690.5</v>
      </c>
      <c r="G104">
        <f>_xll.TA_TYPPRICE(D104,E104,F104)</f>
        <v>2707.15</v>
      </c>
      <c r="H104">
        <v>2714.4253576596443</v>
      </c>
      <c r="I104" t="str">
        <f t="shared" si="20"/>
        <v>DOWN</v>
      </c>
      <c r="J104">
        <v>2806.8256765110655</v>
      </c>
      <c r="K104">
        <v>2699.7498516633127</v>
      </c>
      <c r="L104" t="str">
        <f t="shared" si="21"/>
        <v>DOWN</v>
      </c>
      <c r="M104" t="str">
        <f t="shared" si="22"/>
        <v>DOWN</v>
      </c>
      <c r="N104">
        <v>34.901337174710044</v>
      </c>
      <c r="O104" t="str">
        <f t="shared" si="23"/>
        <v>DOWN</v>
      </c>
      <c r="P104" t="str">
        <f t="shared" si="24"/>
        <v>DOWN</v>
      </c>
      <c r="Q104">
        <f t="shared" si="25"/>
        <v>25.5</v>
      </c>
      <c r="R104">
        <f t="shared" si="26"/>
        <v>100.94999999999982</v>
      </c>
      <c r="S104">
        <f t="shared" si="27"/>
        <v>0.25260029717682064</v>
      </c>
      <c r="T104" t="str">
        <f t="shared" si="28"/>
        <v>No Indication</v>
      </c>
      <c r="U104" t="str">
        <f t="shared" si="29"/>
        <v>No T+M+I</v>
      </c>
      <c r="V104">
        <v>2754.4728082109777</v>
      </c>
      <c r="W104">
        <v>2729.4030691531216</v>
      </c>
      <c r="X104">
        <f t="shared" si="30"/>
        <v>25.069739057856168</v>
      </c>
      <c r="Y104">
        <v>53.772146979778078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2017-07-05T05:12:05Z</dcterms:created>
  <dcterms:modified xsi:type="dcterms:W3CDTF">2017-09-26T15:48:03Z</dcterms:modified>
</cp:coreProperties>
</file>