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T3" i="1" l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2" i="1"/>
  <c r="Y2" i="1" a="1"/>
  <c r="K2" i="1" a="1"/>
  <c r="G7" i="1"/>
  <c r="G23" i="1"/>
  <c r="G39" i="1"/>
  <c r="G55" i="1"/>
  <c r="G99" i="1"/>
  <c r="G8" i="1"/>
  <c r="G24" i="1"/>
  <c r="G40" i="1"/>
  <c r="G56" i="1"/>
  <c r="G72" i="1"/>
  <c r="G88" i="1"/>
  <c r="G104" i="1"/>
  <c r="G120" i="1"/>
  <c r="G61" i="1"/>
  <c r="G93" i="1"/>
  <c r="G9" i="1"/>
  <c r="G25" i="1"/>
  <c r="G41" i="1"/>
  <c r="G97" i="1"/>
  <c r="G18" i="1"/>
  <c r="G34" i="1"/>
  <c r="G50" i="1"/>
  <c r="G66" i="1"/>
  <c r="G82" i="1"/>
  <c r="G98" i="1"/>
  <c r="G114" i="1"/>
  <c r="G71" i="1"/>
  <c r="G91" i="1"/>
  <c r="G111" i="1"/>
  <c r="G73" i="1"/>
  <c r="G113" i="1"/>
  <c r="W2" i="1" a="1"/>
  <c r="G27" i="1"/>
  <c r="G59" i="1"/>
  <c r="G12" i="1"/>
  <c r="G44" i="1"/>
  <c r="G76" i="1"/>
  <c r="G108" i="1"/>
  <c r="G69" i="1"/>
  <c r="G13" i="1"/>
  <c r="G29" i="1"/>
  <c r="G6" i="1"/>
  <c r="G38" i="1"/>
  <c r="G54" i="1"/>
  <c r="G86" i="1"/>
  <c r="G118" i="1"/>
  <c r="G95" i="1"/>
  <c r="G115" i="1"/>
  <c r="G121" i="1"/>
  <c r="G112" i="1"/>
  <c r="G77" i="1"/>
  <c r="G33" i="1"/>
  <c r="G10" i="1"/>
  <c r="G42" i="1"/>
  <c r="G74" i="1"/>
  <c r="G106" i="1"/>
  <c r="G83" i="1"/>
  <c r="G89" i="1"/>
  <c r="G11" i="1"/>
  <c r="V2" i="1" a="1"/>
  <c r="H2" i="1" a="1"/>
  <c r="G15" i="1"/>
  <c r="G31" i="1"/>
  <c r="G47" i="1"/>
  <c r="G67" i="1"/>
  <c r="G125" i="1"/>
  <c r="G16" i="1"/>
  <c r="G32" i="1"/>
  <c r="G48" i="1"/>
  <c r="G64" i="1"/>
  <c r="G80" i="1"/>
  <c r="G17" i="1"/>
  <c r="G103" i="1"/>
  <c r="N2" i="1" a="1"/>
  <c r="G3" i="1"/>
  <c r="G19" i="1"/>
  <c r="G35" i="1"/>
  <c r="G51" i="1"/>
  <c r="G79" i="1"/>
  <c r="G4" i="1"/>
  <c r="G20" i="1"/>
  <c r="G36" i="1"/>
  <c r="G52" i="1"/>
  <c r="G68" i="1"/>
  <c r="G84" i="1"/>
  <c r="G100" i="1"/>
  <c r="G116" i="1"/>
  <c r="G57" i="1"/>
  <c r="G85" i="1"/>
  <c r="G5" i="1"/>
  <c r="G21" i="1"/>
  <c r="G37" i="1"/>
  <c r="G65" i="1"/>
  <c r="G14" i="1"/>
  <c r="G30" i="1"/>
  <c r="G46" i="1"/>
  <c r="G62" i="1"/>
  <c r="G78" i="1"/>
  <c r="G94" i="1"/>
  <c r="G110" i="1"/>
  <c r="G63" i="1"/>
  <c r="G87" i="1"/>
  <c r="G107" i="1"/>
  <c r="G123" i="1"/>
  <c r="G101" i="1"/>
  <c r="J2" i="1" a="1"/>
  <c r="G43" i="1"/>
  <c r="G109" i="1"/>
  <c r="G28" i="1"/>
  <c r="G60" i="1"/>
  <c r="G92" i="1"/>
  <c r="G124" i="1"/>
  <c r="G105" i="1"/>
  <c r="G45" i="1"/>
  <c r="G22" i="1"/>
  <c r="G70" i="1"/>
  <c r="G102" i="1"/>
  <c r="G75" i="1"/>
  <c r="G81" i="1"/>
  <c r="G96" i="1"/>
  <c r="G49" i="1"/>
  <c r="G117" i="1"/>
  <c r="G53" i="1"/>
  <c r="G26" i="1"/>
  <c r="G58" i="1"/>
  <c r="G90" i="1"/>
  <c r="G122" i="1"/>
  <c r="G119" i="1"/>
  <c r="G2" i="1"/>
  <c r="Y5" i="1" l="1"/>
  <c r="Y9" i="1"/>
  <c r="Y13" i="1"/>
  <c r="Y17" i="1"/>
  <c r="Y21" i="1"/>
  <c r="Y25" i="1"/>
  <c r="Y29" i="1"/>
  <c r="Y33" i="1"/>
  <c r="Y37" i="1"/>
  <c r="Y41" i="1"/>
  <c r="Y45" i="1"/>
  <c r="Y49" i="1"/>
  <c r="Y53" i="1"/>
  <c r="Y57" i="1"/>
  <c r="Y61" i="1"/>
  <c r="Y65" i="1"/>
  <c r="Y69" i="1"/>
  <c r="Y73" i="1"/>
  <c r="Y77" i="1"/>
  <c r="Y81" i="1"/>
  <c r="Y85" i="1"/>
  <c r="Y89" i="1"/>
  <c r="Y93" i="1"/>
  <c r="Y97" i="1"/>
  <c r="Y101" i="1"/>
  <c r="Y105" i="1"/>
  <c r="Y113" i="1"/>
  <c r="Y117" i="1"/>
  <c r="Y2" i="1"/>
  <c r="Y6" i="1"/>
  <c r="Y10" i="1"/>
  <c r="Y14" i="1"/>
  <c r="Y18" i="1"/>
  <c r="Y22" i="1"/>
  <c r="Y26" i="1"/>
  <c r="Y30" i="1"/>
  <c r="Y34" i="1"/>
  <c r="Y38" i="1"/>
  <c r="Y42" i="1"/>
  <c r="Y46" i="1"/>
  <c r="Y50" i="1"/>
  <c r="Y54" i="1"/>
  <c r="Y58" i="1"/>
  <c r="Y62" i="1"/>
  <c r="Y66" i="1"/>
  <c r="Y70" i="1"/>
  <c r="Y74" i="1"/>
  <c r="Y78" i="1"/>
  <c r="Y82" i="1"/>
  <c r="Y86" i="1"/>
  <c r="Y90" i="1"/>
  <c r="Y94" i="1"/>
  <c r="Y98" i="1"/>
  <c r="Y102" i="1"/>
  <c r="Y106" i="1"/>
  <c r="Y110" i="1"/>
  <c r="Y114" i="1"/>
  <c r="Y118" i="1"/>
  <c r="Y122" i="1"/>
  <c r="Y3" i="1"/>
  <c r="Y7" i="1"/>
  <c r="Y11" i="1"/>
  <c r="Y15" i="1"/>
  <c r="Y19" i="1"/>
  <c r="Y23" i="1"/>
  <c r="Y27" i="1"/>
  <c r="Y31" i="1"/>
  <c r="Y35" i="1"/>
  <c r="Y39" i="1"/>
  <c r="Y43" i="1"/>
  <c r="Y47" i="1"/>
  <c r="Y51" i="1"/>
  <c r="Y55" i="1"/>
  <c r="Y59" i="1"/>
  <c r="Y63" i="1"/>
  <c r="Y67" i="1"/>
  <c r="Y71" i="1"/>
  <c r="Y75" i="1"/>
  <c r="Y79" i="1"/>
  <c r="Y83" i="1"/>
  <c r="Y87" i="1"/>
  <c r="Y91" i="1"/>
  <c r="Y95" i="1"/>
  <c r="Y99" i="1"/>
  <c r="Y103" i="1"/>
  <c r="Y107" i="1"/>
  <c r="Y111" i="1"/>
  <c r="Y115" i="1"/>
  <c r="Y119" i="1"/>
  <c r="Y123" i="1"/>
  <c r="Y4" i="1"/>
  <c r="Y8" i="1"/>
  <c r="Y12" i="1"/>
  <c r="Y16" i="1"/>
  <c r="Y20" i="1"/>
  <c r="Y24" i="1"/>
  <c r="Y28" i="1"/>
  <c r="Y32" i="1"/>
  <c r="Y36" i="1"/>
  <c r="Y40" i="1"/>
  <c r="Y44" i="1"/>
  <c r="Y48" i="1"/>
  <c r="Y52" i="1"/>
  <c r="Y56" i="1"/>
  <c r="Y60" i="1"/>
  <c r="Y64" i="1"/>
  <c r="Y68" i="1"/>
  <c r="Y72" i="1"/>
  <c r="Y76" i="1"/>
  <c r="Y80" i="1"/>
  <c r="Y84" i="1"/>
  <c r="Y88" i="1"/>
  <c r="Y92" i="1"/>
  <c r="Y96" i="1"/>
  <c r="Y100" i="1"/>
  <c r="Y104" i="1"/>
  <c r="Y108" i="1"/>
  <c r="Y112" i="1"/>
  <c r="Y116" i="1"/>
  <c r="Y120" i="1"/>
  <c r="Y124" i="1"/>
  <c r="Y109" i="1"/>
  <c r="Y121" i="1"/>
  <c r="Y125" i="1"/>
  <c r="W5" i="1"/>
  <c r="W9" i="1"/>
  <c r="W13" i="1"/>
  <c r="W17" i="1"/>
  <c r="W21" i="1"/>
  <c r="W25" i="1"/>
  <c r="W29" i="1"/>
  <c r="W33" i="1"/>
  <c r="W37" i="1"/>
  <c r="W41" i="1"/>
  <c r="W45" i="1"/>
  <c r="W49" i="1"/>
  <c r="W53" i="1"/>
  <c r="W57" i="1"/>
  <c r="W61" i="1"/>
  <c r="W65" i="1"/>
  <c r="W69" i="1"/>
  <c r="W73" i="1"/>
  <c r="W77" i="1"/>
  <c r="W81" i="1"/>
  <c r="W85" i="1"/>
  <c r="W89" i="1"/>
  <c r="W93" i="1"/>
  <c r="W97" i="1"/>
  <c r="W101" i="1"/>
  <c r="W105" i="1"/>
  <c r="W109" i="1"/>
  <c r="W117" i="1"/>
  <c r="W121" i="1"/>
  <c r="W2" i="1"/>
  <c r="W6" i="1"/>
  <c r="W10" i="1"/>
  <c r="W14" i="1"/>
  <c r="W18" i="1"/>
  <c r="W22" i="1"/>
  <c r="W26" i="1"/>
  <c r="W30" i="1"/>
  <c r="W34" i="1"/>
  <c r="W38" i="1"/>
  <c r="W42" i="1"/>
  <c r="W46" i="1"/>
  <c r="W50" i="1"/>
  <c r="W54" i="1"/>
  <c r="W58" i="1"/>
  <c r="W62" i="1"/>
  <c r="W66" i="1"/>
  <c r="W70" i="1"/>
  <c r="W74" i="1"/>
  <c r="W78" i="1"/>
  <c r="W82" i="1"/>
  <c r="W86" i="1"/>
  <c r="W90" i="1"/>
  <c r="W94" i="1"/>
  <c r="W98" i="1"/>
  <c r="W102" i="1"/>
  <c r="W106" i="1"/>
  <c r="W110" i="1"/>
  <c r="W114" i="1"/>
  <c r="W118" i="1"/>
  <c r="W122" i="1"/>
  <c r="W107" i="1"/>
  <c r="W4" i="1"/>
  <c r="W8" i="1"/>
  <c r="W12" i="1"/>
  <c r="W16" i="1"/>
  <c r="W20" i="1"/>
  <c r="W24" i="1"/>
  <c r="W28" i="1"/>
  <c r="W32" i="1"/>
  <c r="W36" i="1"/>
  <c r="W40" i="1"/>
  <c r="W44" i="1"/>
  <c r="W48" i="1"/>
  <c r="W52" i="1"/>
  <c r="W56" i="1"/>
  <c r="W60" i="1"/>
  <c r="W64" i="1"/>
  <c r="W68" i="1"/>
  <c r="W72" i="1"/>
  <c r="W76" i="1"/>
  <c r="W80" i="1"/>
  <c r="W84" i="1"/>
  <c r="W88" i="1"/>
  <c r="W92" i="1"/>
  <c r="W96" i="1"/>
  <c r="W100" i="1"/>
  <c r="W104" i="1"/>
  <c r="W108" i="1"/>
  <c r="W112" i="1"/>
  <c r="W116" i="1"/>
  <c r="W120" i="1"/>
  <c r="W124" i="1"/>
  <c r="W113" i="1"/>
  <c r="W125" i="1"/>
  <c r="W3" i="1"/>
  <c r="W7" i="1"/>
  <c r="W11" i="1"/>
  <c r="W15" i="1"/>
  <c r="W19" i="1"/>
  <c r="W23" i="1"/>
  <c r="W27" i="1"/>
  <c r="W31" i="1"/>
  <c r="W35" i="1"/>
  <c r="W39" i="1"/>
  <c r="W43" i="1"/>
  <c r="W47" i="1"/>
  <c r="W51" i="1"/>
  <c r="W55" i="1"/>
  <c r="W59" i="1"/>
  <c r="W63" i="1"/>
  <c r="W67" i="1"/>
  <c r="W71" i="1"/>
  <c r="W75" i="1"/>
  <c r="W79" i="1"/>
  <c r="W83" i="1"/>
  <c r="W87" i="1"/>
  <c r="W91" i="1"/>
  <c r="W95" i="1"/>
  <c r="W99" i="1"/>
  <c r="W103" i="1"/>
  <c r="W111" i="1"/>
  <c r="W115" i="1"/>
  <c r="W119" i="1"/>
  <c r="W123" i="1"/>
  <c r="V5" i="1"/>
  <c r="X5" i="1" s="1"/>
  <c r="Z5" i="1" s="1"/>
  <c r="V9" i="1"/>
  <c r="X9" i="1" s="1"/>
  <c r="Z9" i="1" s="1"/>
  <c r="V13" i="1"/>
  <c r="V17" i="1"/>
  <c r="X17" i="1" s="1"/>
  <c r="Z17" i="1" s="1"/>
  <c r="V21" i="1"/>
  <c r="X21" i="1" s="1"/>
  <c r="Z21" i="1" s="1"/>
  <c r="V25" i="1"/>
  <c r="X25" i="1" s="1"/>
  <c r="Z25" i="1" s="1"/>
  <c r="V29" i="1"/>
  <c r="X29" i="1" s="1"/>
  <c r="V33" i="1"/>
  <c r="X33" i="1" s="1"/>
  <c r="Z33" i="1" s="1"/>
  <c r="V37" i="1"/>
  <c r="X37" i="1" s="1"/>
  <c r="Z37" i="1" s="1"/>
  <c r="V41" i="1"/>
  <c r="X41" i="1" s="1"/>
  <c r="Z41" i="1" s="1"/>
  <c r="V45" i="1"/>
  <c r="X45" i="1" s="1"/>
  <c r="Z45" i="1" s="1"/>
  <c r="V49" i="1"/>
  <c r="X49" i="1" s="1"/>
  <c r="Z49" i="1" s="1"/>
  <c r="V53" i="1"/>
  <c r="X53" i="1" s="1"/>
  <c r="Z53" i="1" s="1"/>
  <c r="V57" i="1"/>
  <c r="X57" i="1" s="1"/>
  <c r="Z57" i="1" s="1"/>
  <c r="V61" i="1"/>
  <c r="X61" i="1" s="1"/>
  <c r="Z61" i="1" s="1"/>
  <c r="V65" i="1"/>
  <c r="X65" i="1" s="1"/>
  <c r="Z65" i="1" s="1"/>
  <c r="V69" i="1"/>
  <c r="X69" i="1" s="1"/>
  <c r="Z69" i="1" s="1"/>
  <c r="V73" i="1"/>
  <c r="X73" i="1" s="1"/>
  <c r="Z73" i="1" s="1"/>
  <c r="V77" i="1"/>
  <c r="X77" i="1" s="1"/>
  <c r="Z77" i="1" s="1"/>
  <c r="V81" i="1"/>
  <c r="X81" i="1" s="1"/>
  <c r="Z81" i="1" s="1"/>
  <c r="V85" i="1"/>
  <c r="X85" i="1" s="1"/>
  <c r="Z85" i="1" s="1"/>
  <c r="V89" i="1"/>
  <c r="X89" i="1" s="1"/>
  <c r="Z89" i="1" s="1"/>
  <c r="V93" i="1"/>
  <c r="X93" i="1" s="1"/>
  <c r="Z93" i="1" s="1"/>
  <c r="V97" i="1"/>
  <c r="X97" i="1" s="1"/>
  <c r="Z97" i="1" s="1"/>
  <c r="V101" i="1"/>
  <c r="X101" i="1" s="1"/>
  <c r="Z101" i="1" s="1"/>
  <c r="V105" i="1"/>
  <c r="X105" i="1" s="1"/>
  <c r="Z105" i="1" s="1"/>
  <c r="V109" i="1"/>
  <c r="X109" i="1" s="1"/>
  <c r="Z109" i="1" s="1"/>
  <c r="V113" i="1"/>
  <c r="V117" i="1"/>
  <c r="X117" i="1" s="1"/>
  <c r="Z117" i="1" s="1"/>
  <c r="V121" i="1"/>
  <c r="X121" i="1" s="1"/>
  <c r="V125" i="1"/>
  <c r="X125" i="1" s="1"/>
  <c r="Z125" i="1" s="1"/>
  <c r="V2" i="1"/>
  <c r="V6" i="1"/>
  <c r="V10" i="1"/>
  <c r="X10" i="1" s="1"/>
  <c r="V14" i="1"/>
  <c r="X14" i="1" s="1"/>
  <c r="Z14" i="1" s="1"/>
  <c r="V18" i="1"/>
  <c r="V22" i="1"/>
  <c r="V26" i="1"/>
  <c r="X26" i="1" s="1"/>
  <c r="V30" i="1"/>
  <c r="X30" i="1" s="1"/>
  <c r="Z30" i="1" s="1"/>
  <c r="V34" i="1"/>
  <c r="V38" i="1"/>
  <c r="V42" i="1"/>
  <c r="X42" i="1" s="1"/>
  <c r="V46" i="1"/>
  <c r="X46" i="1" s="1"/>
  <c r="Z46" i="1" s="1"/>
  <c r="V50" i="1"/>
  <c r="V54" i="1"/>
  <c r="V58" i="1"/>
  <c r="X58" i="1" s="1"/>
  <c r="V62" i="1"/>
  <c r="X62" i="1" s="1"/>
  <c r="Z62" i="1" s="1"/>
  <c r="V66" i="1"/>
  <c r="V70" i="1"/>
  <c r="V74" i="1"/>
  <c r="X74" i="1" s="1"/>
  <c r="V78" i="1"/>
  <c r="X78" i="1" s="1"/>
  <c r="Z78" i="1" s="1"/>
  <c r="V82" i="1"/>
  <c r="V86" i="1"/>
  <c r="V90" i="1"/>
  <c r="X90" i="1" s="1"/>
  <c r="V94" i="1"/>
  <c r="X94" i="1" s="1"/>
  <c r="Z94" i="1" s="1"/>
  <c r="V98" i="1"/>
  <c r="V102" i="1"/>
  <c r="V106" i="1"/>
  <c r="X106" i="1" s="1"/>
  <c r="V110" i="1"/>
  <c r="X110" i="1" s="1"/>
  <c r="Z110" i="1" s="1"/>
  <c r="V114" i="1"/>
  <c r="V118" i="1"/>
  <c r="V122" i="1"/>
  <c r="X122" i="1" s="1"/>
  <c r="V3" i="1"/>
  <c r="X3" i="1" s="1"/>
  <c r="Z3" i="1" s="1"/>
  <c r="V7" i="1"/>
  <c r="X7" i="1" s="1"/>
  <c r="Z7" i="1" s="1"/>
  <c r="V11" i="1"/>
  <c r="X11" i="1" s="1"/>
  <c r="Z11" i="1" s="1"/>
  <c r="V15" i="1"/>
  <c r="X15" i="1" s="1"/>
  <c r="V19" i="1"/>
  <c r="X19" i="1" s="1"/>
  <c r="Z19" i="1" s="1"/>
  <c r="V23" i="1"/>
  <c r="X23" i="1" s="1"/>
  <c r="Z23" i="1" s="1"/>
  <c r="V27" i="1"/>
  <c r="X27" i="1" s="1"/>
  <c r="Z27" i="1" s="1"/>
  <c r="V31" i="1"/>
  <c r="X31" i="1" s="1"/>
  <c r="V35" i="1"/>
  <c r="X35" i="1" s="1"/>
  <c r="Z35" i="1" s="1"/>
  <c r="V39" i="1"/>
  <c r="X39" i="1" s="1"/>
  <c r="Z39" i="1" s="1"/>
  <c r="V43" i="1"/>
  <c r="X43" i="1" s="1"/>
  <c r="Z43" i="1" s="1"/>
  <c r="V47" i="1"/>
  <c r="X47" i="1" s="1"/>
  <c r="V51" i="1"/>
  <c r="X51" i="1" s="1"/>
  <c r="Z51" i="1" s="1"/>
  <c r="V55" i="1"/>
  <c r="X55" i="1" s="1"/>
  <c r="Z55" i="1" s="1"/>
  <c r="V59" i="1"/>
  <c r="X59" i="1" s="1"/>
  <c r="Z59" i="1" s="1"/>
  <c r="V63" i="1"/>
  <c r="X63" i="1" s="1"/>
  <c r="V67" i="1"/>
  <c r="X67" i="1" s="1"/>
  <c r="Z67" i="1" s="1"/>
  <c r="V71" i="1"/>
  <c r="X71" i="1" s="1"/>
  <c r="Z71" i="1" s="1"/>
  <c r="V75" i="1"/>
  <c r="X75" i="1" s="1"/>
  <c r="Z75" i="1" s="1"/>
  <c r="V79" i="1"/>
  <c r="X79" i="1" s="1"/>
  <c r="V83" i="1"/>
  <c r="X83" i="1" s="1"/>
  <c r="Z83" i="1" s="1"/>
  <c r="V87" i="1"/>
  <c r="X87" i="1" s="1"/>
  <c r="Z87" i="1" s="1"/>
  <c r="V91" i="1"/>
  <c r="X91" i="1" s="1"/>
  <c r="Z91" i="1" s="1"/>
  <c r="V95" i="1"/>
  <c r="X95" i="1" s="1"/>
  <c r="V99" i="1"/>
  <c r="X99" i="1" s="1"/>
  <c r="Z99" i="1" s="1"/>
  <c r="V103" i="1"/>
  <c r="X103" i="1" s="1"/>
  <c r="Z103" i="1" s="1"/>
  <c r="V107" i="1"/>
  <c r="X107" i="1" s="1"/>
  <c r="Z107" i="1" s="1"/>
  <c r="V111" i="1"/>
  <c r="X111" i="1" s="1"/>
  <c r="V115" i="1"/>
  <c r="X115" i="1" s="1"/>
  <c r="Z115" i="1" s="1"/>
  <c r="V119" i="1"/>
  <c r="V123" i="1"/>
  <c r="X123" i="1" s="1"/>
  <c r="Z123" i="1" s="1"/>
  <c r="V4" i="1"/>
  <c r="X4" i="1" s="1"/>
  <c r="V8" i="1"/>
  <c r="X8" i="1" s="1"/>
  <c r="Z8" i="1" s="1"/>
  <c r="V12" i="1"/>
  <c r="X12" i="1" s="1"/>
  <c r="Z12" i="1" s="1"/>
  <c r="V16" i="1"/>
  <c r="X16" i="1" s="1"/>
  <c r="Z16" i="1" s="1"/>
  <c r="V20" i="1"/>
  <c r="X20" i="1" s="1"/>
  <c r="V24" i="1"/>
  <c r="X24" i="1" s="1"/>
  <c r="Z24" i="1" s="1"/>
  <c r="V28" i="1"/>
  <c r="X28" i="1" s="1"/>
  <c r="Z28" i="1" s="1"/>
  <c r="V32" i="1"/>
  <c r="X32" i="1" s="1"/>
  <c r="Z32" i="1" s="1"/>
  <c r="V36" i="1"/>
  <c r="X36" i="1" s="1"/>
  <c r="V40" i="1"/>
  <c r="X40" i="1" s="1"/>
  <c r="Z40" i="1" s="1"/>
  <c r="V44" i="1"/>
  <c r="X44" i="1" s="1"/>
  <c r="Z44" i="1" s="1"/>
  <c r="V48" i="1"/>
  <c r="X48" i="1" s="1"/>
  <c r="Z48" i="1" s="1"/>
  <c r="V52" i="1"/>
  <c r="X52" i="1" s="1"/>
  <c r="V56" i="1"/>
  <c r="X56" i="1" s="1"/>
  <c r="Z56" i="1" s="1"/>
  <c r="V60" i="1"/>
  <c r="X60" i="1" s="1"/>
  <c r="Z60" i="1" s="1"/>
  <c r="V64" i="1"/>
  <c r="X64" i="1" s="1"/>
  <c r="Z64" i="1" s="1"/>
  <c r="V68" i="1"/>
  <c r="X68" i="1" s="1"/>
  <c r="V72" i="1"/>
  <c r="X72" i="1" s="1"/>
  <c r="Z72" i="1" s="1"/>
  <c r="V76" i="1"/>
  <c r="X76" i="1" s="1"/>
  <c r="Z76" i="1" s="1"/>
  <c r="V80" i="1"/>
  <c r="X80" i="1" s="1"/>
  <c r="Z80" i="1" s="1"/>
  <c r="V84" i="1"/>
  <c r="X84" i="1" s="1"/>
  <c r="V88" i="1"/>
  <c r="X88" i="1" s="1"/>
  <c r="Z88" i="1" s="1"/>
  <c r="V92" i="1"/>
  <c r="X92" i="1" s="1"/>
  <c r="Z92" i="1" s="1"/>
  <c r="V96" i="1"/>
  <c r="X96" i="1" s="1"/>
  <c r="Z96" i="1" s="1"/>
  <c r="V100" i="1"/>
  <c r="X100" i="1" s="1"/>
  <c r="V104" i="1"/>
  <c r="X104" i="1" s="1"/>
  <c r="Z104" i="1" s="1"/>
  <c r="V108" i="1"/>
  <c r="X108" i="1" s="1"/>
  <c r="Z108" i="1" s="1"/>
  <c r="V112" i="1"/>
  <c r="X112" i="1" s="1"/>
  <c r="Z112" i="1" s="1"/>
  <c r="V116" i="1"/>
  <c r="X116" i="1" s="1"/>
  <c r="V120" i="1"/>
  <c r="X120" i="1" s="1"/>
  <c r="Z120" i="1" s="1"/>
  <c r="V124" i="1"/>
  <c r="X124" i="1" s="1"/>
  <c r="Z124" i="1" s="1"/>
  <c r="N5" i="1"/>
  <c r="O5" i="1" s="1"/>
  <c r="N9" i="1"/>
  <c r="O9" i="1" s="1"/>
  <c r="N13" i="1"/>
  <c r="O13" i="1" s="1"/>
  <c r="N17" i="1"/>
  <c r="O17" i="1" s="1"/>
  <c r="N29" i="1"/>
  <c r="O29" i="1" s="1"/>
  <c r="N73" i="1"/>
  <c r="O73" i="1" s="1"/>
  <c r="N2" i="1"/>
  <c r="O2" i="1" s="1"/>
  <c r="N6" i="1"/>
  <c r="O6" i="1" s="1"/>
  <c r="N10" i="1"/>
  <c r="O10" i="1" s="1"/>
  <c r="N14" i="1"/>
  <c r="O14" i="1" s="1"/>
  <c r="N18" i="1"/>
  <c r="O18" i="1" s="1"/>
  <c r="N22" i="1"/>
  <c r="O22" i="1" s="1"/>
  <c r="N26" i="1"/>
  <c r="O26" i="1" s="1"/>
  <c r="N30" i="1"/>
  <c r="O30" i="1" s="1"/>
  <c r="N34" i="1"/>
  <c r="O34" i="1" s="1"/>
  <c r="N38" i="1"/>
  <c r="O38" i="1" s="1"/>
  <c r="N42" i="1"/>
  <c r="O42" i="1" s="1"/>
  <c r="N46" i="1"/>
  <c r="O46" i="1" s="1"/>
  <c r="N50" i="1"/>
  <c r="O50" i="1" s="1"/>
  <c r="N54" i="1"/>
  <c r="O54" i="1" s="1"/>
  <c r="N58" i="1"/>
  <c r="O58" i="1" s="1"/>
  <c r="N62" i="1"/>
  <c r="O62" i="1" s="1"/>
  <c r="N66" i="1"/>
  <c r="O66" i="1" s="1"/>
  <c r="N70" i="1"/>
  <c r="O70" i="1" s="1"/>
  <c r="N74" i="1"/>
  <c r="O74" i="1" s="1"/>
  <c r="N78" i="1"/>
  <c r="O78" i="1" s="1"/>
  <c r="N82" i="1"/>
  <c r="O82" i="1" s="1"/>
  <c r="N86" i="1"/>
  <c r="O86" i="1" s="1"/>
  <c r="N90" i="1"/>
  <c r="O90" i="1" s="1"/>
  <c r="N94" i="1"/>
  <c r="O94" i="1" s="1"/>
  <c r="N98" i="1"/>
  <c r="O98" i="1" s="1"/>
  <c r="N102" i="1"/>
  <c r="O102" i="1" s="1"/>
  <c r="N106" i="1"/>
  <c r="O106" i="1" s="1"/>
  <c r="N110" i="1"/>
  <c r="O110" i="1" s="1"/>
  <c r="N114" i="1"/>
  <c r="O114" i="1" s="1"/>
  <c r="N118" i="1"/>
  <c r="O118" i="1" s="1"/>
  <c r="N122" i="1"/>
  <c r="O122" i="1" s="1"/>
  <c r="N39" i="1"/>
  <c r="O39" i="1" s="1"/>
  <c r="N43" i="1"/>
  <c r="O43" i="1" s="1"/>
  <c r="N47" i="1"/>
  <c r="O47" i="1" s="1"/>
  <c r="N51" i="1"/>
  <c r="O51" i="1" s="1"/>
  <c r="N55" i="1"/>
  <c r="O55" i="1" s="1"/>
  <c r="N63" i="1"/>
  <c r="O63" i="1" s="1"/>
  <c r="N67" i="1"/>
  <c r="O67" i="1" s="1"/>
  <c r="N71" i="1"/>
  <c r="O71" i="1" s="1"/>
  <c r="N75" i="1"/>
  <c r="O75" i="1" s="1"/>
  <c r="N79" i="1"/>
  <c r="O79" i="1" s="1"/>
  <c r="N83" i="1"/>
  <c r="O83" i="1" s="1"/>
  <c r="N87" i="1"/>
  <c r="O87" i="1" s="1"/>
  <c r="N91" i="1"/>
  <c r="O91" i="1" s="1"/>
  <c r="N95" i="1"/>
  <c r="O95" i="1" s="1"/>
  <c r="N99" i="1"/>
  <c r="O99" i="1" s="1"/>
  <c r="N103" i="1"/>
  <c r="O103" i="1" s="1"/>
  <c r="N111" i="1"/>
  <c r="O111" i="1" s="1"/>
  <c r="N119" i="1"/>
  <c r="O119" i="1" s="1"/>
  <c r="N3" i="1"/>
  <c r="O3" i="1" s="1"/>
  <c r="N7" i="1"/>
  <c r="O7" i="1" s="1"/>
  <c r="N11" i="1"/>
  <c r="O11" i="1" s="1"/>
  <c r="N15" i="1"/>
  <c r="O15" i="1" s="1"/>
  <c r="N19" i="1"/>
  <c r="O19" i="1" s="1"/>
  <c r="N23" i="1"/>
  <c r="O23" i="1" s="1"/>
  <c r="N27" i="1"/>
  <c r="O27" i="1" s="1"/>
  <c r="N31" i="1"/>
  <c r="O31" i="1" s="1"/>
  <c r="N35" i="1"/>
  <c r="O35" i="1" s="1"/>
  <c r="N59" i="1"/>
  <c r="O59" i="1" s="1"/>
  <c r="N4" i="1"/>
  <c r="O4" i="1" s="1"/>
  <c r="N8" i="1"/>
  <c r="O8" i="1" s="1"/>
  <c r="N12" i="1"/>
  <c r="O12" i="1" s="1"/>
  <c r="N16" i="1"/>
  <c r="O16" i="1" s="1"/>
  <c r="N20" i="1"/>
  <c r="O20" i="1" s="1"/>
  <c r="N24" i="1"/>
  <c r="O24" i="1" s="1"/>
  <c r="N28" i="1"/>
  <c r="O28" i="1" s="1"/>
  <c r="N32" i="1"/>
  <c r="O32" i="1" s="1"/>
  <c r="N36" i="1"/>
  <c r="O36" i="1" s="1"/>
  <c r="N40" i="1"/>
  <c r="O40" i="1" s="1"/>
  <c r="N44" i="1"/>
  <c r="O44" i="1" s="1"/>
  <c r="N48" i="1"/>
  <c r="O48" i="1" s="1"/>
  <c r="N52" i="1"/>
  <c r="O52" i="1" s="1"/>
  <c r="N56" i="1"/>
  <c r="O56" i="1" s="1"/>
  <c r="N60" i="1"/>
  <c r="O60" i="1" s="1"/>
  <c r="N64" i="1"/>
  <c r="O64" i="1" s="1"/>
  <c r="N68" i="1"/>
  <c r="O68" i="1" s="1"/>
  <c r="N72" i="1"/>
  <c r="O72" i="1" s="1"/>
  <c r="N76" i="1"/>
  <c r="O76" i="1" s="1"/>
  <c r="N80" i="1"/>
  <c r="O80" i="1" s="1"/>
  <c r="N84" i="1"/>
  <c r="O84" i="1" s="1"/>
  <c r="N88" i="1"/>
  <c r="O88" i="1" s="1"/>
  <c r="N92" i="1"/>
  <c r="O92" i="1" s="1"/>
  <c r="N96" i="1"/>
  <c r="O96" i="1" s="1"/>
  <c r="N100" i="1"/>
  <c r="O100" i="1" s="1"/>
  <c r="N104" i="1"/>
  <c r="O104" i="1" s="1"/>
  <c r="N108" i="1"/>
  <c r="O108" i="1" s="1"/>
  <c r="N112" i="1"/>
  <c r="O112" i="1" s="1"/>
  <c r="N116" i="1"/>
  <c r="O116" i="1" s="1"/>
  <c r="N120" i="1"/>
  <c r="O120" i="1" s="1"/>
  <c r="N124" i="1"/>
  <c r="O124" i="1" s="1"/>
  <c r="N21" i="1"/>
  <c r="O21" i="1" s="1"/>
  <c r="N25" i="1"/>
  <c r="O25" i="1" s="1"/>
  <c r="N33" i="1"/>
  <c r="O33" i="1" s="1"/>
  <c r="N37" i="1"/>
  <c r="O37" i="1" s="1"/>
  <c r="N41" i="1"/>
  <c r="O41" i="1" s="1"/>
  <c r="N45" i="1"/>
  <c r="O45" i="1" s="1"/>
  <c r="N49" i="1"/>
  <c r="O49" i="1" s="1"/>
  <c r="N53" i="1"/>
  <c r="O53" i="1" s="1"/>
  <c r="N57" i="1"/>
  <c r="O57" i="1" s="1"/>
  <c r="N61" i="1"/>
  <c r="O61" i="1" s="1"/>
  <c r="N65" i="1"/>
  <c r="O65" i="1" s="1"/>
  <c r="N69" i="1"/>
  <c r="O69" i="1" s="1"/>
  <c r="N77" i="1"/>
  <c r="O77" i="1" s="1"/>
  <c r="N81" i="1"/>
  <c r="O81" i="1" s="1"/>
  <c r="N85" i="1"/>
  <c r="O85" i="1" s="1"/>
  <c r="N89" i="1"/>
  <c r="O89" i="1" s="1"/>
  <c r="N93" i="1"/>
  <c r="O93" i="1" s="1"/>
  <c r="N97" i="1"/>
  <c r="O97" i="1" s="1"/>
  <c r="N101" i="1"/>
  <c r="O101" i="1" s="1"/>
  <c r="N105" i="1"/>
  <c r="O105" i="1" s="1"/>
  <c r="N109" i="1"/>
  <c r="O109" i="1" s="1"/>
  <c r="N113" i="1"/>
  <c r="O113" i="1" s="1"/>
  <c r="N117" i="1"/>
  <c r="O117" i="1" s="1"/>
  <c r="N121" i="1"/>
  <c r="O121" i="1" s="1"/>
  <c r="N125" i="1"/>
  <c r="O125" i="1" s="1"/>
  <c r="N107" i="1"/>
  <c r="O107" i="1" s="1"/>
  <c r="N115" i="1"/>
  <c r="O115" i="1" s="1"/>
  <c r="N123" i="1"/>
  <c r="O123" i="1" s="1"/>
  <c r="K5" i="1"/>
  <c r="K9" i="1"/>
  <c r="K13" i="1"/>
  <c r="K17" i="1"/>
  <c r="K21" i="1"/>
  <c r="K25" i="1"/>
  <c r="K29" i="1"/>
  <c r="K33" i="1"/>
  <c r="K41" i="1"/>
  <c r="K61" i="1"/>
  <c r="K2" i="1"/>
  <c r="K6" i="1"/>
  <c r="K10" i="1"/>
  <c r="K14" i="1"/>
  <c r="K18" i="1"/>
  <c r="K22" i="1"/>
  <c r="K26" i="1"/>
  <c r="K30" i="1"/>
  <c r="K34" i="1"/>
  <c r="K38" i="1"/>
  <c r="K42" i="1"/>
  <c r="K46" i="1"/>
  <c r="K50" i="1"/>
  <c r="K54" i="1"/>
  <c r="K58" i="1"/>
  <c r="K62" i="1"/>
  <c r="K66" i="1"/>
  <c r="K70" i="1"/>
  <c r="K74" i="1"/>
  <c r="K78" i="1"/>
  <c r="K82" i="1"/>
  <c r="K86" i="1"/>
  <c r="K90" i="1"/>
  <c r="K94" i="1"/>
  <c r="K98" i="1"/>
  <c r="K102" i="1"/>
  <c r="K106" i="1"/>
  <c r="K110" i="1"/>
  <c r="K114" i="1"/>
  <c r="K118" i="1"/>
  <c r="K122" i="1"/>
  <c r="K47" i="1"/>
  <c r="K63" i="1"/>
  <c r="K75" i="1"/>
  <c r="K83" i="1"/>
  <c r="K91" i="1"/>
  <c r="K99" i="1"/>
  <c r="K103" i="1"/>
  <c r="K111" i="1"/>
  <c r="K123" i="1"/>
  <c r="K3" i="1"/>
  <c r="K7" i="1"/>
  <c r="K11" i="1"/>
  <c r="K15" i="1"/>
  <c r="K19" i="1"/>
  <c r="K23" i="1"/>
  <c r="K27" i="1"/>
  <c r="K31" i="1"/>
  <c r="K35" i="1"/>
  <c r="K39" i="1"/>
  <c r="K43" i="1"/>
  <c r="K55" i="1"/>
  <c r="K115" i="1"/>
  <c r="K4" i="1"/>
  <c r="K8" i="1"/>
  <c r="K12" i="1"/>
  <c r="K16" i="1"/>
  <c r="K20" i="1"/>
  <c r="K24" i="1"/>
  <c r="K28" i="1"/>
  <c r="K32" i="1"/>
  <c r="K36" i="1"/>
  <c r="K40" i="1"/>
  <c r="K44" i="1"/>
  <c r="K48" i="1"/>
  <c r="K52" i="1"/>
  <c r="K56" i="1"/>
  <c r="K60" i="1"/>
  <c r="K64" i="1"/>
  <c r="K68" i="1"/>
  <c r="K72" i="1"/>
  <c r="K76" i="1"/>
  <c r="K80" i="1"/>
  <c r="K84" i="1"/>
  <c r="K88" i="1"/>
  <c r="K92" i="1"/>
  <c r="K96" i="1"/>
  <c r="K100" i="1"/>
  <c r="K104" i="1"/>
  <c r="K108" i="1"/>
  <c r="K112" i="1"/>
  <c r="K116" i="1"/>
  <c r="K120" i="1"/>
  <c r="K124" i="1"/>
  <c r="K37" i="1"/>
  <c r="K45" i="1"/>
  <c r="K49" i="1"/>
  <c r="K53" i="1"/>
  <c r="K57" i="1"/>
  <c r="K65" i="1"/>
  <c r="K69" i="1"/>
  <c r="K73" i="1"/>
  <c r="K77" i="1"/>
  <c r="K81" i="1"/>
  <c r="K85" i="1"/>
  <c r="K89" i="1"/>
  <c r="K93" i="1"/>
  <c r="K97" i="1"/>
  <c r="K101" i="1"/>
  <c r="K105" i="1"/>
  <c r="K109" i="1"/>
  <c r="K113" i="1"/>
  <c r="K117" i="1"/>
  <c r="K121" i="1"/>
  <c r="K125" i="1"/>
  <c r="K51" i="1"/>
  <c r="K59" i="1"/>
  <c r="K67" i="1"/>
  <c r="K71" i="1"/>
  <c r="K79" i="1"/>
  <c r="K87" i="1"/>
  <c r="K95" i="1"/>
  <c r="K107" i="1"/>
  <c r="K119" i="1"/>
  <c r="J5" i="1"/>
  <c r="L5" i="1" s="1"/>
  <c r="J9" i="1"/>
  <c r="L9" i="1" s="1"/>
  <c r="J13" i="1"/>
  <c r="L13" i="1" s="1"/>
  <c r="J17" i="1"/>
  <c r="L17" i="1" s="1"/>
  <c r="J21" i="1"/>
  <c r="L21" i="1" s="1"/>
  <c r="J45" i="1"/>
  <c r="L45" i="1" s="1"/>
  <c r="J2" i="1"/>
  <c r="L2" i="1" s="1"/>
  <c r="J6" i="1"/>
  <c r="L6" i="1" s="1"/>
  <c r="J10" i="1"/>
  <c r="L10" i="1" s="1"/>
  <c r="J14" i="1"/>
  <c r="L14" i="1" s="1"/>
  <c r="J18" i="1"/>
  <c r="L18" i="1" s="1"/>
  <c r="J22" i="1"/>
  <c r="L22" i="1" s="1"/>
  <c r="J26" i="1"/>
  <c r="L26" i="1" s="1"/>
  <c r="J30" i="1"/>
  <c r="L30" i="1" s="1"/>
  <c r="J34" i="1"/>
  <c r="L34" i="1" s="1"/>
  <c r="J38" i="1"/>
  <c r="L38" i="1" s="1"/>
  <c r="J42" i="1"/>
  <c r="L42" i="1" s="1"/>
  <c r="J46" i="1"/>
  <c r="L46" i="1" s="1"/>
  <c r="J50" i="1"/>
  <c r="L50" i="1" s="1"/>
  <c r="J54" i="1"/>
  <c r="L54" i="1" s="1"/>
  <c r="J58" i="1"/>
  <c r="L58" i="1" s="1"/>
  <c r="J62" i="1"/>
  <c r="L62" i="1" s="1"/>
  <c r="J66" i="1"/>
  <c r="L66" i="1" s="1"/>
  <c r="J70" i="1"/>
  <c r="L70" i="1" s="1"/>
  <c r="J74" i="1"/>
  <c r="L74" i="1" s="1"/>
  <c r="J78" i="1"/>
  <c r="L78" i="1" s="1"/>
  <c r="J94" i="1"/>
  <c r="L94" i="1" s="1"/>
  <c r="J111" i="1"/>
  <c r="L111" i="1" s="1"/>
  <c r="J3" i="1"/>
  <c r="L3" i="1" s="1"/>
  <c r="J7" i="1"/>
  <c r="L7" i="1" s="1"/>
  <c r="J11" i="1"/>
  <c r="L11" i="1" s="1"/>
  <c r="J15" i="1"/>
  <c r="L15" i="1" s="1"/>
  <c r="J19" i="1"/>
  <c r="L19" i="1" s="1"/>
  <c r="J23" i="1"/>
  <c r="L23" i="1" s="1"/>
  <c r="J27" i="1"/>
  <c r="L27" i="1" s="1"/>
  <c r="J31" i="1"/>
  <c r="L31" i="1" s="1"/>
  <c r="J43" i="1"/>
  <c r="L43" i="1" s="1"/>
  <c r="J4" i="1"/>
  <c r="L4" i="1" s="1"/>
  <c r="J8" i="1"/>
  <c r="L8" i="1" s="1"/>
  <c r="J12" i="1"/>
  <c r="L12" i="1" s="1"/>
  <c r="J16" i="1"/>
  <c r="L16" i="1" s="1"/>
  <c r="J20" i="1"/>
  <c r="L20" i="1" s="1"/>
  <c r="J24" i="1"/>
  <c r="L24" i="1" s="1"/>
  <c r="J28" i="1"/>
  <c r="L28" i="1" s="1"/>
  <c r="J32" i="1"/>
  <c r="L32" i="1" s="1"/>
  <c r="J36" i="1"/>
  <c r="L36" i="1" s="1"/>
  <c r="J40" i="1"/>
  <c r="L40" i="1" s="1"/>
  <c r="J44" i="1"/>
  <c r="L44" i="1" s="1"/>
  <c r="J48" i="1"/>
  <c r="L48" i="1" s="1"/>
  <c r="J52" i="1"/>
  <c r="L52" i="1" s="1"/>
  <c r="J56" i="1"/>
  <c r="L56" i="1" s="1"/>
  <c r="J60" i="1"/>
  <c r="L60" i="1" s="1"/>
  <c r="J64" i="1"/>
  <c r="L64" i="1" s="1"/>
  <c r="J68" i="1"/>
  <c r="L68" i="1" s="1"/>
  <c r="J72" i="1"/>
  <c r="L72" i="1" s="1"/>
  <c r="J76" i="1"/>
  <c r="L76" i="1" s="1"/>
  <c r="J80" i="1"/>
  <c r="L80" i="1" s="1"/>
  <c r="J84" i="1"/>
  <c r="L84" i="1" s="1"/>
  <c r="J88" i="1"/>
  <c r="L88" i="1" s="1"/>
  <c r="J92" i="1"/>
  <c r="L92" i="1" s="1"/>
  <c r="J96" i="1"/>
  <c r="L96" i="1" s="1"/>
  <c r="J100" i="1"/>
  <c r="L100" i="1" s="1"/>
  <c r="J104" i="1"/>
  <c r="L104" i="1" s="1"/>
  <c r="J108" i="1"/>
  <c r="L108" i="1" s="1"/>
  <c r="J112" i="1"/>
  <c r="L112" i="1" s="1"/>
  <c r="J116" i="1"/>
  <c r="L116" i="1" s="1"/>
  <c r="J120" i="1"/>
  <c r="L120" i="1" s="1"/>
  <c r="J124" i="1"/>
  <c r="L124" i="1" s="1"/>
  <c r="J25" i="1"/>
  <c r="L25" i="1" s="1"/>
  <c r="J29" i="1"/>
  <c r="L29" i="1" s="1"/>
  <c r="J33" i="1"/>
  <c r="L33" i="1" s="1"/>
  <c r="J37" i="1"/>
  <c r="L37" i="1" s="1"/>
  <c r="J41" i="1"/>
  <c r="L41" i="1" s="1"/>
  <c r="J49" i="1"/>
  <c r="L49" i="1" s="1"/>
  <c r="J53" i="1"/>
  <c r="L53" i="1" s="1"/>
  <c r="J57" i="1"/>
  <c r="L57" i="1" s="1"/>
  <c r="J61" i="1"/>
  <c r="L61" i="1" s="1"/>
  <c r="J65" i="1"/>
  <c r="L65" i="1" s="1"/>
  <c r="J69" i="1"/>
  <c r="L69" i="1" s="1"/>
  <c r="J73" i="1"/>
  <c r="L73" i="1" s="1"/>
  <c r="J77" i="1"/>
  <c r="L77" i="1" s="1"/>
  <c r="J81" i="1"/>
  <c r="L81" i="1" s="1"/>
  <c r="J85" i="1"/>
  <c r="L85" i="1" s="1"/>
  <c r="J89" i="1"/>
  <c r="L89" i="1" s="1"/>
  <c r="J93" i="1"/>
  <c r="L93" i="1" s="1"/>
  <c r="J97" i="1"/>
  <c r="L97" i="1" s="1"/>
  <c r="J101" i="1"/>
  <c r="L101" i="1" s="1"/>
  <c r="J105" i="1"/>
  <c r="L105" i="1" s="1"/>
  <c r="J109" i="1"/>
  <c r="L109" i="1" s="1"/>
  <c r="J113" i="1"/>
  <c r="L113" i="1" s="1"/>
  <c r="J117" i="1"/>
  <c r="L117" i="1" s="1"/>
  <c r="J121" i="1"/>
  <c r="L121" i="1" s="1"/>
  <c r="J125" i="1"/>
  <c r="L125" i="1" s="1"/>
  <c r="J82" i="1"/>
  <c r="L82" i="1" s="1"/>
  <c r="J86" i="1"/>
  <c r="L86" i="1" s="1"/>
  <c r="J90" i="1"/>
  <c r="L90" i="1" s="1"/>
  <c r="J98" i="1"/>
  <c r="L98" i="1" s="1"/>
  <c r="J102" i="1"/>
  <c r="L102" i="1" s="1"/>
  <c r="J106" i="1"/>
  <c r="L106" i="1" s="1"/>
  <c r="J110" i="1"/>
  <c r="L110" i="1" s="1"/>
  <c r="J114" i="1"/>
  <c r="L114" i="1" s="1"/>
  <c r="J118" i="1"/>
  <c r="L118" i="1" s="1"/>
  <c r="J122" i="1"/>
  <c r="L122" i="1" s="1"/>
  <c r="J35" i="1"/>
  <c r="L35" i="1" s="1"/>
  <c r="J39" i="1"/>
  <c r="L39" i="1" s="1"/>
  <c r="J47" i="1"/>
  <c r="L47" i="1" s="1"/>
  <c r="J51" i="1"/>
  <c r="L51" i="1" s="1"/>
  <c r="J55" i="1"/>
  <c r="L55" i="1" s="1"/>
  <c r="J59" i="1"/>
  <c r="L59" i="1" s="1"/>
  <c r="J63" i="1"/>
  <c r="L63" i="1" s="1"/>
  <c r="J67" i="1"/>
  <c r="L67" i="1" s="1"/>
  <c r="J71" i="1"/>
  <c r="L71" i="1" s="1"/>
  <c r="J75" i="1"/>
  <c r="L75" i="1" s="1"/>
  <c r="J79" i="1"/>
  <c r="L79" i="1" s="1"/>
  <c r="J83" i="1"/>
  <c r="L83" i="1" s="1"/>
  <c r="J87" i="1"/>
  <c r="L87" i="1" s="1"/>
  <c r="J91" i="1"/>
  <c r="L91" i="1" s="1"/>
  <c r="J95" i="1"/>
  <c r="L95" i="1" s="1"/>
  <c r="J99" i="1"/>
  <c r="L99" i="1" s="1"/>
  <c r="J103" i="1"/>
  <c r="L103" i="1" s="1"/>
  <c r="J107" i="1"/>
  <c r="L107" i="1" s="1"/>
  <c r="J115" i="1"/>
  <c r="L115" i="1" s="1"/>
  <c r="J119" i="1"/>
  <c r="L119" i="1" s="1"/>
  <c r="J123" i="1"/>
  <c r="L123" i="1" s="1"/>
  <c r="H5" i="1"/>
  <c r="H9" i="1"/>
  <c r="H13" i="1"/>
  <c r="H17" i="1"/>
  <c r="H21" i="1"/>
  <c r="H25" i="1"/>
  <c r="H29" i="1"/>
  <c r="H33" i="1"/>
  <c r="H37" i="1"/>
  <c r="H45" i="1"/>
  <c r="H73" i="1"/>
  <c r="H2" i="1"/>
  <c r="H6" i="1"/>
  <c r="H10" i="1"/>
  <c r="H14" i="1"/>
  <c r="H18" i="1"/>
  <c r="H22" i="1"/>
  <c r="H26" i="1"/>
  <c r="H30" i="1"/>
  <c r="H34" i="1"/>
  <c r="H38" i="1"/>
  <c r="H42" i="1"/>
  <c r="H46" i="1"/>
  <c r="H50" i="1"/>
  <c r="H54" i="1"/>
  <c r="H58" i="1"/>
  <c r="H62" i="1"/>
  <c r="H66" i="1"/>
  <c r="H70" i="1"/>
  <c r="H74" i="1"/>
  <c r="H78" i="1"/>
  <c r="H82" i="1"/>
  <c r="H86" i="1"/>
  <c r="H90" i="1"/>
  <c r="H94" i="1"/>
  <c r="H98" i="1"/>
  <c r="H102" i="1"/>
  <c r="H106" i="1"/>
  <c r="H110" i="1"/>
  <c r="H114" i="1"/>
  <c r="H118" i="1"/>
  <c r="H122" i="1"/>
  <c r="H27" i="1"/>
  <c r="H35" i="1"/>
  <c r="H39" i="1"/>
  <c r="H43" i="1"/>
  <c r="H47" i="1"/>
  <c r="H51" i="1"/>
  <c r="H55" i="1"/>
  <c r="H59" i="1"/>
  <c r="H67" i="1"/>
  <c r="H71" i="1"/>
  <c r="H75" i="1"/>
  <c r="H79" i="1"/>
  <c r="H83" i="1"/>
  <c r="H87" i="1"/>
  <c r="H95" i="1"/>
  <c r="H107" i="1"/>
  <c r="H115" i="1"/>
  <c r="H3" i="1"/>
  <c r="H7" i="1"/>
  <c r="H11" i="1"/>
  <c r="H15" i="1"/>
  <c r="H19" i="1"/>
  <c r="H23" i="1"/>
  <c r="H31" i="1"/>
  <c r="H63" i="1"/>
  <c r="H4" i="1"/>
  <c r="H8" i="1"/>
  <c r="H12" i="1"/>
  <c r="H16" i="1"/>
  <c r="H20" i="1"/>
  <c r="H24" i="1"/>
  <c r="H28" i="1"/>
  <c r="H32" i="1"/>
  <c r="H36" i="1"/>
  <c r="H40" i="1"/>
  <c r="H44" i="1"/>
  <c r="H48" i="1"/>
  <c r="H52" i="1"/>
  <c r="H56" i="1"/>
  <c r="H60" i="1"/>
  <c r="H64" i="1"/>
  <c r="H68" i="1"/>
  <c r="H72" i="1"/>
  <c r="H76" i="1"/>
  <c r="H80" i="1"/>
  <c r="H84" i="1"/>
  <c r="H88" i="1"/>
  <c r="H92" i="1"/>
  <c r="H96" i="1"/>
  <c r="H100" i="1"/>
  <c r="H104" i="1"/>
  <c r="H108" i="1"/>
  <c r="H112" i="1"/>
  <c r="H116" i="1"/>
  <c r="H120" i="1"/>
  <c r="H124" i="1"/>
  <c r="H41" i="1"/>
  <c r="H49" i="1"/>
  <c r="H53" i="1"/>
  <c r="H57" i="1"/>
  <c r="H61" i="1"/>
  <c r="H65" i="1"/>
  <c r="H69" i="1"/>
  <c r="H77" i="1"/>
  <c r="H81" i="1"/>
  <c r="H85" i="1"/>
  <c r="H89" i="1"/>
  <c r="H93" i="1"/>
  <c r="H97" i="1"/>
  <c r="H101" i="1"/>
  <c r="H105" i="1"/>
  <c r="H109" i="1"/>
  <c r="H113" i="1"/>
  <c r="H117" i="1"/>
  <c r="H121" i="1"/>
  <c r="H125" i="1"/>
  <c r="H91" i="1"/>
  <c r="H99" i="1"/>
  <c r="H103" i="1"/>
  <c r="H111" i="1"/>
  <c r="H119" i="1"/>
  <c r="H123" i="1"/>
  <c r="Z29" i="1" l="1"/>
  <c r="X13" i="1"/>
  <c r="Z13" i="1" s="1"/>
  <c r="X114" i="1"/>
  <c r="Z114" i="1" s="1"/>
  <c r="X98" i="1"/>
  <c r="Z98" i="1" s="1"/>
  <c r="X82" i="1"/>
  <c r="Z82" i="1" s="1"/>
  <c r="X66" i="1"/>
  <c r="Z66" i="1" s="1"/>
  <c r="X50" i="1"/>
  <c r="Z50" i="1" s="1"/>
  <c r="X34" i="1"/>
  <c r="Z34" i="1" s="1"/>
  <c r="X18" i="1"/>
  <c r="Z18" i="1" s="1"/>
  <c r="Z116" i="1"/>
  <c r="Z100" i="1"/>
  <c r="Z84" i="1"/>
  <c r="Z68" i="1"/>
  <c r="Z52" i="1"/>
  <c r="Z36" i="1"/>
  <c r="Z20" i="1"/>
  <c r="Z4" i="1"/>
  <c r="Z111" i="1"/>
  <c r="Z95" i="1"/>
  <c r="Z79" i="1"/>
  <c r="Z63" i="1"/>
  <c r="Z47" i="1"/>
  <c r="Z31" i="1"/>
  <c r="Z15" i="1"/>
  <c r="Z122" i="1"/>
  <c r="Z106" i="1"/>
  <c r="Z90" i="1"/>
  <c r="Z74" i="1"/>
  <c r="Z58" i="1"/>
  <c r="Z42" i="1"/>
  <c r="Z26" i="1"/>
  <c r="Z10" i="1"/>
  <c r="Z121" i="1"/>
  <c r="X118" i="1"/>
  <c r="Z118" i="1" s="1"/>
  <c r="X102" i="1"/>
  <c r="Z102" i="1" s="1"/>
  <c r="X86" i="1"/>
  <c r="Z86" i="1" s="1"/>
  <c r="X70" i="1"/>
  <c r="Z70" i="1" s="1"/>
  <c r="X54" i="1"/>
  <c r="Z54" i="1" s="1"/>
  <c r="X38" i="1"/>
  <c r="Z38" i="1" s="1"/>
  <c r="X22" i="1"/>
  <c r="Z22" i="1" s="1"/>
  <c r="X6" i="1"/>
  <c r="Z6" i="1" s="1"/>
  <c r="I119" i="1"/>
  <c r="M119" i="1" s="1"/>
  <c r="P119" i="1" s="1"/>
  <c r="U119" i="1" s="1"/>
  <c r="AB119" i="1"/>
  <c r="I113" i="1"/>
  <c r="M113" i="1" s="1"/>
  <c r="P113" i="1" s="1"/>
  <c r="U113" i="1" s="1"/>
  <c r="AB113" i="1"/>
  <c r="I97" i="1"/>
  <c r="M97" i="1" s="1"/>
  <c r="P97" i="1" s="1"/>
  <c r="U97" i="1" s="1"/>
  <c r="AA97" i="1" s="1"/>
  <c r="AB97" i="1"/>
  <c r="I81" i="1"/>
  <c r="M81" i="1" s="1"/>
  <c r="P81" i="1" s="1"/>
  <c r="U81" i="1" s="1"/>
  <c r="AA81" i="1" s="1"/>
  <c r="AB81" i="1"/>
  <c r="I112" i="1"/>
  <c r="AB112" i="1"/>
  <c r="I96" i="1"/>
  <c r="AB96" i="1"/>
  <c r="I80" i="1"/>
  <c r="AB80" i="1"/>
  <c r="I48" i="1"/>
  <c r="AB48" i="1"/>
  <c r="I32" i="1"/>
  <c r="AB32" i="1"/>
  <c r="I16" i="1"/>
  <c r="AB16" i="1"/>
  <c r="I63" i="1"/>
  <c r="M63" i="1" s="1"/>
  <c r="P63" i="1" s="1"/>
  <c r="U63" i="1" s="1"/>
  <c r="AB63" i="1"/>
  <c r="I115" i="1"/>
  <c r="AB115" i="1"/>
  <c r="I83" i="1"/>
  <c r="M83" i="1" s="1"/>
  <c r="P83" i="1" s="1"/>
  <c r="U83" i="1" s="1"/>
  <c r="AA83" i="1" s="1"/>
  <c r="AB83" i="1"/>
  <c r="I67" i="1"/>
  <c r="M67" i="1" s="1"/>
  <c r="P67" i="1" s="1"/>
  <c r="U67" i="1" s="1"/>
  <c r="AA67" i="1" s="1"/>
  <c r="AB67" i="1"/>
  <c r="I47" i="1"/>
  <c r="AB47" i="1"/>
  <c r="I94" i="1"/>
  <c r="M94" i="1" s="1"/>
  <c r="P94" i="1" s="1"/>
  <c r="U94" i="1" s="1"/>
  <c r="AA94" i="1" s="1"/>
  <c r="AB94" i="1"/>
  <c r="I78" i="1"/>
  <c r="M78" i="1" s="1"/>
  <c r="P78" i="1" s="1"/>
  <c r="U78" i="1" s="1"/>
  <c r="AA78" i="1" s="1"/>
  <c r="AB78" i="1"/>
  <c r="I62" i="1"/>
  <c r="M62" i="1" s="1"/>
  <c r="P62" i="1" s="1"/>
  <c r="U62" i="1" s="1"/>
  <c r="AA62" i="1" s="1"/>
  <c r="AB62" i="1"/>
  <c r="I30" i="1"/>
  <c r="M30" i="1" s="1"/>
  <c r="P30" i="1" s="1"/>
  <c r="U30" i="1" s="1"/>
  <c r="AA30" i="1" s="1"/>
  <c r="AB30" i="1"/>
  <c r="I73" i="1"/>
  <c r="M73" i="1" s="1"/>
  <c r="P73" i="1" s="1"/>
  <c r="U73" i="1" s="1"/>
  <c r="AA73" i="1" s="1"/>
  <c r="AB73" i="1"/>
  <c r="I29" i="1"/>
  <c r="M29" i="1" s="1"/>
  <c r="P29" i="1" s="1"/>
  <c r="U29" i="1" s="1"/>
  <c r="AA29" i="1" s="1"/>
  <c r="AB29" i="1"/>
  <c r="I13" i="1"/>
  <c r="M13" i="1" s="1"/>
  <c r="P13" i="1" s="1"/>
  <c r="U13" i="1" s="1"/>
  <c r="AA13" i="1" s="1"/>
  <c r="AB13" i="1"/>
  <c r="I103" i="1"/>
  <c r="M103" i="1" s="1"/>
  <c r="P103" i="1" s="1"/>
  <c r="U103" i="1" s="1"/>
  <c r="AA103" i="1" s="1"/>
  <c r="AB103" i="1"/>
  <c r="I121" i="1"/>
  <c r="M121" i="1" s="1"/>
  <c r="P121" i="1" s="1"/>
  <c r="U121" i="1" s="1"/>
  <c r="AB121" i="1"/>
  <c r="I105" i="1"/>
  <c r="M105" i="1" s="1"/>
  <c r="P105" i="1" s="1"/>
  <c r="U105" i="1" s="1"/>
  <c r="AA105" i="1" s="1"/>
  <c r="AB105" i="1"/>
  <c r="I89" i="1"/>
  <c r="M89" i="1" s="1"/>
  <c r="P89" i="1" s="1"/>
  <c r="U89" i="1" s="1"/>
  <c r="AA89" i="1" s="1"/>
  <c r="AB89" i="1"/>
  <c r="I69" i="1"/>
  <c r="AB69" i="1"/>
  <c r="I53" i="1"/>
  <c r="M53" i="1" s="1"/>
  <c r="P53" i="1" s="1"/>
  <c r="U53" i="1" s="1"/>
  <c r="AA53" i="1" s="1"/>
  <c r="AB53" i="1"/>
  <c r="I120" i="1"/>
  <c r="M120" i="1" s="1"/>
  <c r="P120" i="1" s="1"/>
  <c r="U120" i="1" s="1"/>
  <c r="AA120" i="1" s="1"/>
  <c r="AB120" i="1"/>
  <c r="I104" i="1"/>
  <c r="M104" i="1" s="1"/>
  <c r="P104" i="1" s="1"/>
  <c r="U104" i="1" s="1"/>
  <c r="AA104" i="1" s="1"/>
  <c r="AB104" i="1"/>
  <c r="I88" i="1"/>
  <c r="M88" i="1" s="1"/>
  <c r="P88" i="1" s="1"/>
  <c r="U88" i="1" s="1"/>
  <c r="AA88" i="1" s="1"/>
  <c r="AB88" i="1"/>
  <c r="I72" i="1"/>
  <c r="M72" i="1" s="1"/>
  <c r="P72" i="1" s="1"/>
  <c r="U72" i="1" s="1"/>
  <c r="AA72" i="1" s="1"/>
  <c r="AB72" i="1"/>
  <c r="I56" i="1"/>
  <c r="M56" i="1" s="1"/>
  <c r="P56" i="1" s="1"/>
  <c r="U56" i="1" s="1"/>
  <c r="AA56" i="1" s="1"/>
  <c r="AB56" i="1"/>
  <c r="I40" i="1"/>
  <c r="M40" i="1" s="1"/>
  <c r="P40" i="1" s="1"/>
  <c r="U40" i="1" s="1"/>
  <c r="AA40" i="1" s="1"/>
  <c r="AB40" i="1"/>
  <c r="I24" i="1"/>
  <c r="M24" i="1" s="1"/>
  <c r="P24" i="1" s="1"/>
  <c r="U24" i="1" s="1"/>
  <c r="AA24" i="1" s="1"/>
  <c r="AB24" i="1"/>
  <c r="I8" i="1"/>
  <c r="M8" i="1" s="1"/>
  <c r="P8" i="1" s="1"/>
  <c r="U8" i="1" s="1"/>
  <c r="AA8" i="1" s="1"/>
  <c r="AB8" i="1"/>
  <c r="I23" i="1"/>
  <c r="M23" i="1" s="1"/>
  <c r="P23" i="1" s="1"/>
  <c r="U23" i="1" s="1"/>
  <c r="AA23" i="1" s="1"/>
  <c r="AB23" i="1"/>
  <c r="I7" i="1"/>
  <c r="M7" i="1" s="1"/>
  <c r="P7" i="1" s="1"/>
  <c r="U7" i="1" s="1"/>
  <c r="AA7" i="1" s="1"/>
  <c r="AB7" i="1"/>
  <c r="I95" i="1"/>
  <c r="M95" i="1" s="1"/>
  <c r="P95" i="1" s="1"/>
  <c r="U95" i="1" s="1"/>
  <c r="AB95" i="1"/>
  <c r="I55" i="1"/>
  <c r="M55" i="1" s="1"/>
  <c r="P55" i="1" s="1"/>
  <c r="U55" i="1" s="1"/>
  <c r="AA55" i="1" s="1"/>
  <c r="AB55" i="1"/>
  <c r="I39" i="1"/>
  <c r="M39" i="1" s="1"/>
  <c r="P39" i="1" s="1"/>
  <c r="U39" i="1" s="1"/>
  <c r="AA39" i="1" s="1"/>
  <c r="AB39" i="1"/>
  <c r="I118" i="1"/>
  <c r="M118" i="1" s="1"/>
  <c r="P118" i="1" s="1"/>
  <c r="U118" i="1" s="1"/>
  <c r="AA118" i="1" s="1"/>
  <c r="AB118" i="1"/>
  <c r="I102" i="1"/>
  <c r="M102" i="1" s="1"/>
  <c r="P102" i="1" s="1"/>
  <c r="U102" i="1" s="1"/>
  <c r="AB102" i="1"/>
  <c r="I86" i="1"/>
  <c r="M86" i="1" s="1"/>
  <c r="P86" i="1" s="1"/>
  <c r="U86" i="1" s="1"/>
  <c r="AA86" i="1" s="1"/>
  <c r="AB86" i="1"/>
  <c r="I70" i="1"/>
  <c r="M70" i="1" s="1"/>
  <c r="P70" i="1" s="1"/>
  <c r="U70" i="1" s="1"/>
  <c r="AB70" i="1"/>
  <c r="I54" i="1"/>
  <c r="M54" i="1" s="1"/>
  <c r="P54" i="1" s="1"/>
  <c r="U54" i="1" s="1"/>
  <c r="AA54" i="1" s="1"/>
  <c r="AB54" i="1"/>
  <c r="I38" i="1"/>
  <c r="M38" i="1" s="1"/>
  <c r="P38" i="1" s="1"/>
  <c r="U38" i="1" s="1"/>
  <c r="AB38" i="1"/>
  <c r="I22" i="1"/>
  <c r="M22" i="1" s="1"/>
  <c r="P22" i="1" s="1"/>
  <c r="U22" i="1" s="1"/>
  <c r="AA22" i="1" s="1"/>
  <c r="AB22" i="1"/>
  <c r="I6" i="1"/>
  <c r="M6" i="1" s="1"/>
  <c r="P6" i="1" s="1"/>
  <c r="U6" i="1" s="1"/>
  <c r="AB6" i="1"/>
  <c r="I37" i="1"/>
  <c r="M37" i="1" s="1"/>
  <c r="P37" i="1" s="1"/>
  <c r="U37" i="1" s="1"/>
  <c r="AA37" i="1" s="1"/>
  <c r="AB37" i="1"/>
  <c r="I21" i="1"/>
  <c r="M21" i="1" s="1"/>
  <c r="P21" i="1" s="1"/>
  <c r="U21" i="1" s="1"/>
  <c r="AA21" i="1" s="1"/>
  <c r="AB21" i="1"/>
  <c r="I5" i="1"/>
  <c r="M5" i="1" s="1"/>
  <c r="P5" i="1" s="1"/>
  <c r="U5" i="1" s="1"/>
  <c r="AA5" i="1" s="1"/>
  <c r="AB5" i="1"/>
  <c r="I123" i="1"/>
  <c r="M123" i="1" s="1"/>
  <c r="P123" i="1" s="1"/>
  <c r="U123" i="1" s="1"/>
  <c r="AA123" i="1" s="1"/>
  <c r="AB123" i="1"/>
  <c r="I99" i="1"/>
  <c r="M99" i="1" s="1"/>
  <c r="P99" i="1" s="1"/>
  <c r="U99" i="1" s="1"/>
  <c r="AA99" i="1" s="1"/>
  <c r="AB99" i="1"/>
  <c r="I117" i="1"/>
  <c r="M117" i="1" s="1"/>
  <c r="P117" i="1" s="1"/>
  <c r="U117" i="1" s="1"/>
  <c r="AA117" i="1" s="1"/>
  <c r="AB117" i="1"/>
  <c r="I101" i="1"/>
  <c r="M101" i="1" s="1"/>
  <c r="P101" i="1" s="1"/>
  <c r="U101" i="1" s="1"/>
  <c r="AA101" i="1" s="1"/>
  <c r="AB101" i="1"/>
  <c r="I85" i="1"/>
  <c r="M85" i="1" s="1"/>
  <c r="P85" i="1" s="1"/>
  <c r="U85" i="1" s="1"/>
  <c r="AA85" i="1" s="1"/>
  <c r="AB85" i="1"/>
  <c r="I65" i="1"/>
  <c r="M65" i="1" s="1"/>
  <c r="P65" i="1" s="1"/>
  <c r="U65" i="1" s="1"/>
  <c r="AA65" i="1" s="1"/>
  <c r="AB65" i="1"/>
  <c r="I49" i="1"/>
  <c r="M49" i="1" s="1"/>
  <c r="P49" i="1" s="1"/>
  <c r="U49" i="1" s="1"/>
  <c r="AA49" i="1" s="1"/>
  <c r="AB49" i="1"/>
  <c r="I116" i="1"/>
  <c r="M116" i="1" s="1"/>
  <c r="P116" i="1" s="1"/>
  <c r="U116" i="1" s="1"/>
  <c r="AA116" i="1" s="1"/>
  <c r="AB116" i="1"/>
  <c r="I100" i="1"/>
  <c r="M100" i="1" s="1"/>
  <c r="P100" i="1" s="1"/>
  <c r="U100" i="1" s="1"/>
  <c r="AB100" i="1"/>
  <c r="I84" i="1"/>
  <c r="M84" i="1" s="1"/>
  <c r="P84" i="1" s="1"/>
  <c r="U84" i="1" s="1"/>
  <c r="AA84" i="1" s="1"/>
  <c r="AB84" i="1"/>
  <c r="I68" i="1"/>
  <c r="M68" i="1" s="1"/>
  <c r="P68" i="1" s="1"/>
  <c r="U68" i="1" s="1"/>
  <c r="AA68" i="1" s="1"/>
  <c r="AB68" i="1"/>
  <c r="I52" i="1"/>
  <c r="M52" i="1" s="1"/>
  <c r="P52" i="1" s="1"/>
  <c r="U52" i="1" s="1"/>
  <c r="AA52" i="1" s="1"/>
  <c r="AB52" i="1"/>
  <c r="I36" i="1"/>
  <c r="M36" i="1" s="1"/>
  <c r="P36" i="1" s="1"/>
  <c r="U36" i="1" s="1"/>
  <c r="AB36" i="1"/>
  <c r="I20" i="1"/>
  <c r="M20" i="1" s="1"/>
  <c r="P20" i="1" s="1"/>
  <c r="U20" i="1" s="1"/>
  <c r="AA20" i="1" s="1"/>
  <c r="AB20" i="1"/>
  <c r="I4" i="1"/>
  <c r="M4" i="1" s="1"/>
  <c r="P4" i="1" s="1"/>
  <c r="U4" i="1" s="1"/>
  <c r="AA4" i="1" s="1"/>
  <c r="AB4" i="1"/>
  <c r="I19" i="1"/>
  <c r="M19" i="1" s="1"/>
  <c r="P19" i="1" s="1"/>
  <c r="U19" i="1" s="1"/>
  <c r="AA19" i="1" s="1"/>
  <c r="AB19" i="1"/>
  <c r="I3" i="1"/>
  <c r="M3" i="1" s="1"/>
  <c r="P3" i="1" s="1"/>
  <c r="U3" i="1" s="1"/>
  <c r="AA3" i="1" s="1"/>
  <c r="AB3" i="1"/>
  <c r="I87" i="1"/>
  <c r="M87" i="1" s="1"/>
  <c r="AB87" i="1"/>
  <c r="I71" i="1"/>
  <c r="M71" i="1" s="1"/>
  <c r="P71" i="1" s="1"/>
  <c r="U71" i="1" s="1"/>
  <c r="AA71" i="1" s="1"/>
  <c r="AB71" i="1"/>
  <c r="I51" i="1"/>
  <c r="M51" i="1" s="1"/>
  <c r="P51" i="1" s="1"/>
  <c r="U51" i="1" s="1"/>
  <c r="AA51" i="1" s="1"/>
  <c r="AB51" i="1"/>
  <c r="I35" i="1"/>
  <c r="M35" i="1" s="1"/>
  <c r="P35" i="1" s="1"/>
  <c r="U35" i="1" s="1"/>
  <c r="AA35" i="1" s="1"/>
  <c r="AB35" i="1"/>
  <c r="I114" i="1"/>
  <c r="M114" i="1" s="1"/>
  <c r="P114" i="1" s="1"/>
  <c r="U114" i="1" s="1"/>
  <c r="AA114" i="1" s="1"/>
  <c r="AB114" i="1"/>
  <c r="I98" i="1"/>
  <c r="M98" i="1" s="1"/>
  <c r="P98" i="1" s="1"/>
  <c r="U98" i="1" s="1"/>
  <c r="AA98" i="1" s="1"/>
  <c r="AB98" i="1"/>
  <c r="I82" i="1"/>
  <c r="M82" i="1" s="1"/>
  <c r="P82" i="1" s="1"/>
  <c r="U82" i="1" s="1"/>
  <c r="AA82" i="1" s="1"/>
  <c r="AB82" i="1"/>
  <c r="I66" i="1"/>
  <c r="M66" i="1" s="1"/>
  <c r="P66" i="1" s="1"/>
  <c r="U66" i="1" s="1"/>
  <c r="AA66" i="1" s="1"/>
  <c r="AB66" i="1"/>
  <c r="I50" i="1"/>
  <c r="M50" i="1" s="1"/>
  <c r="P50" i="1" s="1"/>
  <c r="U50" i="1" s="1"/>
  <c r="AA50" i="1" s="1"/>
  <c r="AB50" i="1"/>
  <c r="I34" i="1"/>
  <c r="M34" i="1" s="1"/>
  <c r="P34" i="1" s="1"/>
  <c r="U34" i="1" s="1"/>
  <c r="AA34" i="1" s="1"/>
  <c r="AB34" i="1"/>
  <c r="I18" i="1"/>
  <c r="M18" i="1" s="1"/>
  <c r="P18" i="1" s="1"/>
  <c r="U18" i="1" s="1"/>
  <c r="AA18" i="1" s="1"/>
  <c r="AB18" i="1"/>
  <c r="I33" i="1"/>
  <c r="M33" i="1" s="1"/>
  <c r="P33" i="1" s="1"/>
  <c r="U33" i="1" s="1"/>
  <c r="AA33" i="1" s="1"/>
  <c r="AB33" i="1"/>
  <c r="I17" i="1"/>
  <c r="M17" i="1" s="1"/>
  <c r="P17" i="1" s="1"/>
  <c r="U17" i="1" s="1"/>
  <c r="AA17" i="1" s="1"/>
  <c r="AB17" i="1"/>
  <c r="I91" i="1"/>
  <c r="M91" i="1" s="1"/>
  <c r="P91" i="1" s="1"/>
  <c r="U91" i="1" s="1"/>
  <c r="AA91" i="1" s="1"/>
  <c r="AB91" i="1"/>
  <c r="I61" i="1"/>
  <c r="M61" i="1" s="1"/>
  <c r="P61" i="1" s="1"/>
  <c r="U61" i="1" s="1"/>
  <c r="AA61" i="1" s="1"/>
  <c r="AC61" i="1" s="1"/>
  <c r="AB61" i="1"/>
  <c r="I64" i="1"/>
  <c r="M64" i="1" s="1"/>
  <c r="P64" i="1" s="1"/>
  <c r="U64" i="1" s="1"/>
  <c r="AA64" i="1" s="1"/>
  <c r="AB64" i="1"/>
  <c r="I15" i="1"/>
  <c r="M15" i="1" s="1"/>
  <c r="P15" i="1" s="1"/>
  <c r="U15" i="1" s="1"/>
  <c r="AA15" i="1" s="1"/>
  <c r="AB15" i="1"/>
  <c r="I110" i="1"/>
  <c r="M110" i="1" s="1"/>
  <c r="P110" i="1" s="1"/>
  <c r="U110" i="1" s="1"/>
  <c r="AA110" i="1" s="1"/>
  <c r="AB110" i="1"/>
  <c r="I46" i="1"/>
  <c r="M46" i="1" s="1"/>
  <c r="P46" i="1" s="1"/>
  <c r="U46" i="1" s="1"/>
  <c r="AA46" i="1" s="1"/>
  <c r="AB46" i="1"/>
  <c r="I14" i="1"/>
  <c r="M14" i="1" s="1"/>
  <c r="P14" i="1" s="1"/>
  <c r="U14" i="1" s="1"/>
  <c r="AA14" i="1" s="1"/>
  <c r="AB14" i="1"/>
  <c r="I111" i="1"/>
  <c r="M111" i="1" s="1"/>
  <c r="P111" i="1" s="1"/>
  <c r="U111" i="1" s="1"/>
  <c r="AA111" i="1" s="1"/>
  <c r="AB111" i="1"/>
  <c r="I125" i="1"/>
  <c r="M125" i="1" s="1"/>
  <c r="P125" i="1" s="1"/>
  <c r="U125" i="1" s="1"/>
  <c r="AA125" i="1" s="1"/>
  <c r="AB125" i="1"/>
  <c r="I109" i="1"/>
  <c r="M109" i="1" s="1"/>
  <c r="P109" i="1" s="1"/>
  <c r="U109" i="1" s="1"/>
  <c r="AA109" i="1" s="1"/>
  <c r="AB109" i="1"/>
  <c r="I93" i="1"/>
  <c r="M93" i="1" s="1"/>
  <c r="P93" i="1" s="1"/>
  <c r="U93" i="1" s="1"/>
  <c r="AA93" i="1" s="1"/>
  <c r="AB93" i="1"/>
  <c r="I77" i="1"/>
  <c r="M77" i="1" s="1"/>
  <c r="P77" i="1" s="1"/>
  <c r="U77" i="1" s="1"/>
  <c r="AA77" i="1" s="1"/>
  <c r="AB77" i="1"/>
  <c r="I57" i="1"/>
  <c r="M57" i="1" s="1"/>
  <c r="P57" i="1" s="1"/>
  <c r="U57" i="1" s="1"/>
  <c r="AA57" i="1" s="1"/>
  <c r="AB57" i="1"/>
  <c r="I124" i="1"/>
  <c r="M124" i="1" s="1"/>
  <c r="P124" i="1" s="1"/>
  <c r="U124" i="1" s="1"/>
  <c r="AA124" i="1" s="1"/>
  <c r="AB124" i="1"/>
  <c r="I108" i="1"/>
  <c r="M108" i="1" s="1"/>
  <c r="P108" i="1" s="1"/>
  <c r="U108" i="1" s="1"/>
  <c r="AA108" i="1" s="1"/>
  <c r="AB108" i="1"/>
  <c r="I92" i="1"/>
  <c r="M92" i="1" s="1"/>
  <c r="P92" i="1" s="1"/>
  <c r="U92" i="1" s="1"/>
  <c r="AA92" i="1" s="1"/>
  <c r="AB92" i="1"/>
  <c r="I76" i="1"/>
  <c r="M76" i="1" s="1"/>
  <c r="P76" i="1" s="1"/>
  <c r="U76" i="1" s="1"/>
  <c r="AA76" i="1" s="1"/>
  <c r="AB76" i="1"/>
  <c r="I60" i="1"/>
  <c r="M60" i="1" s="1"/>
  <c r="P60" i="1" s="1"/>
  <c r="U60" i="1" s="1"/>
  <c r="AA60" i="1" s="1"/>
  <c r="AC60" i="1" s="1"/>
  <c r="AB60" i="1"/>
  <c r="I44" i="1"/>
  <c r="M44" i="1" s="1"/>
  <c r="P44" i="1" s="1"/>
  <c r="U44" i="1" s="1"/>
  <c r="AA44" i="1" s="1"/>
  <c r="AB44" i="1"/>
  <c r="I28" i="1"/>
  <c r="M28" i="1" s="1"/>
  <c r="P28" i="1" s="1"/>
  <c r="U28" i="1" s="1"/>
  <c r="AA28" i="1" s="1"/>
  <c r="AB28" i="1"/>
  <c r="I12" i="1"/>
  <c r="M12" i="1" s="1"/>
  <c r="P12" i="1" s="1"/>
  <c r="U12" i="1" s="1"/>
  <c r="AA12" i="1" s="1"/>
  <c r="AB12" i="1"/>
  <c r="I31" i="1"/>
  <c r="M31" i="1" s="1"/>
  <c r="P31" i="1" s="1"/>
  <c r="U31" i="1" s="1"/>
  <c r="AA31" i="1" s="1"/>
  <c r="AB31" i="1"/>
  <c r="I11" i="1"/>
  <c r="M11" i="1" s="1"/>
  <c r="P11" i="1" s="1"/>
  <c r="U11" i="1" s="1"/>
  <c r="AA11" i="1" s="1"/>
  <c r="AB11" i="1"/>
  <c r="I107" i="1"/>
  <c r="M107" i="1" s="1"/>
  <c r="P107" i="1" s="1"/>
  <c r="U107" i="1" s="1"/>
  <c r="AA107" i="1" s="1"/>
  <c r="AB107" i="1"/>
  <c r="I79" i="1"/>
  <c r="M79" i="1" s="1"/>
  <c r="P79" i="1" s="1"/>
  <c r="U79" i="1" s="1"/>
  <c r="AA79" i="1" s="1"/>
  <c r="AB79" i="1"/>
  <c r="I59" i="1"/>
  <c r="M59" i="1" s="1"/>
  <c r="P59" i="1" s="1"/>
  <c r="U59" i="1" s="1"/>
  <c r="AA59" i="1" s="1"/>
  <c r="AB59" i="1"/>
  <c r="I43" i="1"/>
  <c r="M43" i="1" s="1"/>
  <c r="P43" i="1" s="1"/>
  <c r="U43" i="1" s="1"/>
  <c r="AA43" i="1" s="1"/>
  <c r="AB43" i="1"/>
  <c r="I122" i="1"/>
  <c r="M122" i="1" s="1"/>
  <c r="P122" i="1" s="1"/>
  <c r="U122" i="1" s="1"/>
  <c r="AB122" i="1"/>
  <c r="I106" i="1"/>
  <c r="M106" i="1" s="1"/>
  <c r="P106" i="1" s="1"/>
  <c r="U106" i="1" s="1"/>
  <c r="AA106" i="1" s="1"/>
  <c r="AB106" i="1"/>
  <c r="I90" i="1"/>
  <c r="M90" i="1" s="1"/>
  <c r="P90" i="1" s="1"/>
  <c r="U90" i="1" s="1"/>
  <c r="AA90" i="1" s="1"/>
  <c r="AB90" i="1"/>
  <c r="I74" i="1"/>
  <c r="M74" i="1" s="1"/>
  <c r="P74" i="1" s="1"/>
  <c r="U74" i="1" s="1"/>
  <c r="AA74" i="1" s="1"/>
  <c r="AB74" i="1"/>
  <c r="I58" i="1"/>
  <c r="M58" i="1" s="1"/>
  <c r="P58" i="1" s="1"/>
  <c r="U58" i="1" s="1"/>
  <c r="AB58" i="1"/>
  <c r="I42" i="1"/>
  <c r="M42" i="1" s="1"/>
  <c r="P42" i="1" s="1"/>
  <c r="U42" i="1" s="1"/>
  <c r="AA42" i="1" s="1"/>
  <c r="AB42" i="1"/>
  <c r="I26" i="1"/>
  <c r="M26" i="1" s="1"/>
  <c r="P26" i="1" s="1"/>
  <c r="U26" i="1" s="1"/>
  <c r="AA26" i="1" s="1"/>
  <c r="AB26" i="1"/>
  <c r="I10" i="1"/>
  <c r="M10" i="1" s="1"/>
  <c r="P10" i="1" s="1"/>
  <c r="U10" i="1" s="1"/>
  <c r="AA10" i="1" s="1"/>
  <c r="AB10" i="1"/>
  <c r="I45" i="1"/>
  <c r="M45" i="1" s="1"/>
  <c r="P45" i="1" s="1"/>
  <c r="U45" i="1" s="1"/>
  <c r="AA45" i="1" s="1"/>
  <c r="AB45" i="1"/>
  <c r="I25" i="1"/>
  <c r="M25" i="1" s="1"/>
  <c r="P25" i="1" s="1"/>
  <c r="U25" i="1" s="1"/>
  <c r="AA25" i="1" s="1"/>
  <c r="AB25" i="1"/>
  <c r="I9" i="1"/>
  <c r="M9" i="1" s="1"/>
  <c r="P9" i="1" s="1"/>
  <c r="U9" i="1" s="1"/>
  <c r="AA9" i="1" s="1"/>
  <c r="AB9" i="1"/>
  <c r="I41" i="1"/>
  <c r="M41" i="1" s="1"/>
  <c r="P41" i="1" s="1"/>
  <c r="U41" i="1" s="1"/>
  <c r="AA41" i="1" s="1"/>
  <c r="AB41" i="1"/>
  <c r="I27" i="1"/>
  <c r="M27" i="1" s="1"/>
  <c r="P27" i="1" s="1"/>
  <c r="U27" i="1" s="1"/>
  <c r="AA27" i="1" s="1"/>
  <c r="AB27" i="1"/>
  <c r="I75" i="1"/>
  <c r="M75" i="1" s="1"/>
  <c r="P75" i="1" s="1"/>
  <c r="U75" i="1" s="1"/>
  <c r="AA75" i="1" s="1"/>
  <c r="AB75" i="1"/>
  <c r="I2" i="1"/>
  <c r="M2" i="1" s="1"/>
  <c r="P2" i="1" s="1"/>
  <c r="U2" i="1" s="1"/>
  <c r="AB2" i="1"/>
  <c r="X2" i="1"/>
  <c r="Z2" i="1" s="1"/>
  <c r="X119" i="1"/>
  <c r="Z119" i="1" s="1"/>
  <c r="AA119" i="1" s="1"/>
  <c r="AC119" i="1" s="1"/>
  <c r="P87" i="1"/>
  <c r="U87" i="1" s="1"/>
  <c r="AA87" i="1" s="1"/>
  <c r="X113" i="1"/>
  <c r="Z113" i="1" s="1"/>
  <c r="AA113" i="1" s="1"/>
  <c r="AC113" i="1" s="1"/>
  <c r="M69" i="1"/>
  <c r="P69" i="1" s="1"/>
  <c r="U69" i="1" s="1"/>
  <c r="AA69" i="1" s="1"/>
  <c r="M112" i="1"/>
  <c r="P112" i="1" s="1"/>
  <c r="U112" i="1" s="1"/>
  <c r="AA112" i="1" s="1"/>
  <c r="AC112" i="1" s="1"/>
  <c r="M96" i="1"/>
  <c r="P96" i="1" s="1"/>
  <c r="U96" i="1" s="1"/>
  <c r="AA96" i="1" s="1"/>
  <c r="M80" i="1"/>
  <c r="P80" i="1" s="1"/>
  <c r="U80" i="1" s="1"/>
  <c r="AA80" i="1" s="1"/>
  <c r="M48" i="1"/>
  <c r="P48" i="1" s="1"/>
  <c r="U48" i="1" s="1"/>
  <c r="AA48" i="1" s="1"/>
  <c r="AC48" i="1" s="1"/>
  <c r="M32" i="1"/>
  <c r="P32" i="1" s="1"/>
  <c r="U32" i="1" s="1"/>
  <c r="AA32" i="1" s="1"/>
  <c r="AC32" i="1" s="1"/>
  <c r="M16" i="1"/>
  <c r="P16" i="1" s="1"/>
  <c r="U16" i="1" s="1"/>
  <c r="AA16" i="1" s="1"/>
  <c r="M115" i="1"/>
  <c r="P115" i="1" s="1"/>
  <c r="U115" i="1" s="1"/>
  <c r="AA115" i="1" s="1"/>
  <c r="M47" i="1"/>
  <c r="P47" i="1" s="1"/>
  <c r="U47" i="1" s="1"/>
  <c r="AA47" i="1" s="1"/>
  <c r="AF60" i="1" l="1"/>
  <c r="AG60" i="1"/>
  <c r="AF61" i="1"/>
  <c r="AG61" i="1"/>
  <c r="AF32" i="1"/>
  <c r="AG32" i="1"/>
  <c r="AF112" i="1"/>
  <c r="AG112" i="1"/>
  <c r="AF119" i="1"/>
  <c r="AG119" i="1"/>
  <c r="AF48" i="1"/>
  <c r="AG48" i="1"/>
  <c r="AF113" i="1"/>
  <c r="AG113" i="1"/>
  <c r="AC41" i="1"/>
  <c r="AC42" i="1"/>
  <c r="AC43" i="1"/>
  <c r="AG43" i="1" s="1"/>
  <c r="AC12" i="1"/>
  <c r="AC108" i="1"/>
  <c r="AC125" i="1"/>
  <c r="AC64" i="1"/>
  <c r="AG64" i="1" s="1"/>
  <c r="AC66" i="1"/>
  <c r="AC71" i="1"/>
  <c r="AC68" i="1"/>
  <c r="AC85" i="1"/>
  <c r="AG85" i="1" s="1"/>
  <c r="AC21" i="1"/>
  <c r="AA95" i="1"/>
  <c r="AC95" i="1" s="1"/>
  <c r="AC56" i="1"/>
  <c r="AC103" i="1"/>
  <c r="AG103" i="1" s="1"/>
  <c r="AC30" i="1"/>
  <c r="AC83" i="1"/>
  <c r="AC47" i="1"/>
  <c r="AC69" i="1"/>
  <c r="AG69" i="1" s="1"/>
  <c r="AC75" i="1"/>
  <c r="AC25" i="1"/>
  <c r="AC10" i="1"/>
  <c r="AC74" i="1"/>
  <c r="AC106" i="1"/>
  <c r="AC79" i="1"/>
  <c r="AC11" i="1"/>
  <c r="AC44" i="1"/>
  <c r="AG44" i="1" s="1"/>
  <c r="AC76" i="1"/>
  <c r="AC57" i="1"/>
  <c r="AD57" i="1" s="1"/>
  <c r="AC93" i="1"/>
  <c r="AC14" i="1"/>
  <c r="AG14" i="1" s="1"/>
  <c r="AC110" i="1"/>
  <c r="AC91" i="1"/>
  <c r="AD91" i="1" s="1"/>
  <c r="AC33" i="1"/>
  <c r="AC34" i="1"/>
  <c r="AG34" i="1" s="1"/>
  <c r="AC98" i="1"/>
  <c r="AC35" i="1"/>
  <c r="AC3" i="1"/>
  <c r="AC4" i="1"/>
  <c r="AG4" i="1" s="1"/>
  <c r="AA36" i="1"/>
  <c r="AC36" i="1" s="1"/>
  <c r="AA100" i="1"/>
  <c r="AC100" i="1" s="1"/>
  <c r="AC49" i="1"/>
  <c r="AG49" i="1" s="1"/>
  <c r="AC117" i="1"/>
  <c r="AG117" i="1" s="1"/>
  <c r="AC123" i="1"/>
  <c r="AA38" i="1"/>
  <c r="AC38" i="1" s="1"/>
  <c r="AA102" i="1"/>
  <c r="AC102" i="1" s="1"/>
  <c r="AG102" i="1" s="1"/>
  <c r="AC39" i="1"/>
  <c r="AC23" i="1"/>
  <c r="AC24" i="1"/>
  <c r="AC88" i="1"/>
  <c r="AG88" i="1" s="1"/>
  <c r="AC120" i="1"/>
  <c r="AG120" i="1" s="1"/>
  <c r="AC105" i="1"/>
  <c r="AG105" i="1" s="1"/>
  <c r="AC29" i="1"/>
  <c r="AC78" i="1"/>
  <c r="AG78" i="1" s="1"/>
  <c r="AC80" i="1"/>
  <c r="AG80" i="1" s="1"/>
  <c r="AD10" i="1"/>
  <c r="AE10" i="1"/>
  <c r="AD11" i="1"/>
  <c r="AE11" i="1"/>
  <c r="AD76" i="1"/>
  <c r="AE76" i="1"/>
  <c r="AD108" i="1"/>
  <c r="AE108" i="1"/>
  <c r="AD93" i="1"/>
  <c r="AE93" i="1"/>
  <c r="AD125" i="1"/>
  <c r="AE125" i="1"/>
  <c r="AD110" i="1"/>
  <c r="AE110" i="1"/>
  <c r="AD33" i="1"/>
  <c r="AE33" i="1"/>
  <c r="AD98" i="1"/>
  <c r="AE98" i="1"/>
  <c r="AD71" i="1"/>
  <c r="AE71" i="1"/>
  <c r="AD36" i="1"/>
  <c r="AE36" i="1"/>
  <c r="AD68" i="1"/>
  <c r="AE68" i="1"/>
  <c r="AD49" i="1"/>
  <c r="AE85" i="1"/>
  <c r="AD123" i="1"/>
  <c r="AE123" i="1"/>
  <c r="AD21" i="1"/>
  <c r="AE21" i="1"/>
  <c r="AD102" i="1"/>
  <c r="AD95" i="1"/>
  <c r="AE95" i="1"/>
  <c r="AD23" i="1"/>
  <c r="AE23" i="1"/>
  <c r="AD56" i="1"/>
  <c r="AE56" i="1"/>
  <c r="AD88" i="1"/>
  <c r="AD105" i="1"/>
  <c r="AE103" i="1"/>
  <c r="AD30" i="1"/>
  <c r="AE30" i="1"/>
  <c r="AD78" i="1"/>
  <c r="AD83" i="1"/>
  <c r="AE83" i="1"/>
  <c r="AC97" i="1"/>
  <c r="AD48" i="1"/>
  <c r="AE48" i="1"/>
  <c r="AD42" i="1"/>
  <c r="AE42" i="1"/>
  <c r="AD12" i="1"/>
  <c r="AE12" i="1"/>
  <c r="AE91" i="1"/>
  <c r="AD66" i="1"/>
  <c r="AE66" i="1"/>
  <c r="AD3" i="1"/>
  <c r="AE3" i="1"/>
  <c r="AD113" i="1"/>
  <c r="AE113" i="1"/>
  <c r="AD47" i="1"/>
  <c r="AE47" i="1"/>
  <c r="AD75" i="1"/>
  <c r="AE75" i="1"/>
  <c r="AD25" i="1"/>
  <c r="AE25" i="1"/>
  <c r="AD74" i="1"/>
  <c r="AD79" i="1"/>
  <c r="AE79" i="1"/>
  <c r="AD60" i="1"/>
  <c r="AE60" i="1"/>
  <c r="AD41" i="1"/>
  <c r="AE41" i="1"/>
  <c r="AD106" i="1"/>
  <c r="AE106" i="1"/>
  <c r="AD61" i="1"/>
  <c r="AE61" i="1"/>
  <c r="AD32" i="1"/>
  <c r="AE32" i="1"/>
  <c r="AD112" i="1"/>
  <c r="AE112" i="1"/>
  <c r="AD119" i="1"/>
  <c r="AE119" i="1"/>
  <c r="AC115" i="1"/>
  <c r="AC124" i="1"/>
  <c r="AC31" i="1"/>
  <c r="AG31" i="1" s="1"/>
  <c r="AC51" i="1"/>
  <c r="AC109" i="1"/>
  <c r="AC96" i="1"/>
  <c r="AC87" i="1"/>
  <c r="AG87" i="1" s="1"/>
  <c r="AC27" i="1"/>
  <c r="AG27" i="1" s="1"/>
  <c r="AC45" i="1"/>
  <c r="AA58" i="1"/>
  <c r="AC58" i="1" s="1"/>
  <c r="AA122" i="1"/>
  <c r="AC122" i="1" s="1"/>
  <c r="AC28" i="1"/>
  <c r="AG28" i="1" s="1"/>
  <c r="AC111" i="1"/>
  <c r="AC15" i="1"/>
  <c r="AG15" i="1" s="1"/>
  <c r="AC18" i="1"/>
  <c r="AC82" i="1"/>
  <c r="AC19" i="1"/>
  <c r="AC52" i="1"/>
  <c r="AC116" i="1"/>
  <c r="AC99" i="1"/>
  <c r="AG99" i="1" s="1"/>
  <c r="AC37" i="1"/>
  <c r="AC54" i="1"/>
  <c r="AG54" i="1" s="1"/>
  <c r="AC118" i="1"/>
  <c r="AC7" i="1"/>
  <c r="AG7" i="1" s="1"/>
  <c r="AC40" i="1"/>
  <c r="AC72" i="1"/>
  <c r="AC104" i="1"/>
  <c r="AC53" i="1"/>
  <c r="AG53" i="1" s="1"/>
  <c r="AC89" i="1"/>
  <c r="AA121" i="1"/>
  <c r="AC121" i="1" s="1"/>
  <c r="AC13" i="1"/>
  <c r="AC62" i="1"/>
  <c r="AG62" i="1" s="1"/>
  <c r="AC94" i="1"/>
  <c r="AC67" i="1"/>
  <c r="AG67" i="1" s="1"/>
  <c r="AC81" i="1"/>
  <c r="AG81" i="1" s="1"/>
  <c r="AC107" i="1"/>
  <c r="AC16" i="1"/>
  <c r="AA2" i="1"/>
  <c r="AC2" i="1" s="1"/>
  <c r="AG2" i="1" s="1"/>
  <c r="AC9" i="1"/>
  <c r="AC26" i="1"/>
  <c r="AG26" i="1" s="1"/>
  <c r="AC90" i="1"/>
  <c r="AC59" i="1"/>
  <c r="AG59" i="1" s="1"/>
  <c r="AC92" i="1"/>
  <c r="AC77" i="1"/>
  <c r="AC46" i="1"/>
  <c r="AC17" i="1"/>
  <c r="AG17" i="1" s="1"/>
  <c r="AC50" i="1"/>
  <c r="AC114" i="1"/>
  <c r="AC20" i="1"/>
  <c r="AG20" i="1" s="1"/>
  <c r="AC84" i="1"/>
  <c r="AC65" i="1"/>
  <c r="AC101" i="1"/>
  <c r="AG101" i="1" s="1"/>
  <c r="AC5" i="1"/>
  <c r="AG5" i="1" s="1"/>
  <c r="AC22" i="1"/>
  <c r="AC86" i="1"/>
  <c r="AC55" i="1"/>
  <c r="AG55" i="1" s="1"/>
  <c r="AC8" i="1"/>
  <c r="AG8" i="1" s="1"/>
  <c r="AC73" i="1"/>
  <c r="AA6" i="1"/>
  <c r="AC6" i="1" s="1"/>
  <c r="AA70" i="1"/>
  <c r="AC70" i="1" s="1"/>
  <c r="AA63" i="1"/>
  <c r="AC63" i="1" s="1"/>
  <c r="AH47" i="1"/>
  <c r="AH48" i="1"/>
  <c r="AH30" i="1"/>
  <c r="AH29" i="1"/>
  <c r="AH38" i="1"/>
  <c r="AH41" i="1"/>
  <c r="AH23" i="1"/>
  <c r="AH42" i="1"/>
  <c r="AH11" i="1"/>
  <c r="AH49" i="1"/>
  <c r="AH27" i="1"/>
  <c r="AH39" i="1"/>
  <c r="AH3" i="1"/>
  <c r="AH21" i="1"/>
  <c r="AH46" i="1"/>
  <c r="AH36" i="1"/>
  <c r="AH56" i="1"/>
  <c r="AH24" i="1"/>
  <c r="AH10" i="1"/>
  <c r="AF70" i="1" l="1"/>
  <c r="AG70" i="1"/>
  <c r="AF114" i="1"/>
  <c r="AG114" i="1"/>
  <c r="AF77" i="1"/>
  <c r="AG77" i="1"/>
  <c r="AF82" i="1"/>
  <c r="AG82" i="1"/>
  <c r="AF51" i="1"/>
  <c r="AG51" i="1"/>
  <c r="AF6" i="1"/>
  <c r="AG6" i="1"/>
  <c r="AF86" i="1"/>
  <c r="AG86" i="1"/>
  <c r="AF65" i="1"/>
  <c r="AG65" i="1"/>
  <c r="AF50" i="1"/>
  <c r="AG50" i="1"/>
  <c r="AF92" i="1"/>
  <c r="AG92" i="1"/>
  <c r="AF9" i="1"/>
  <c r="AG9" i="1"/>
  <c r="AF13" i="1"/>
  <c r="AG13" i="1"/>
  <c r="AF104" i="1"/>
  <c r="AG104" i="1"/>
  <c r="AF118" i="1"/>
  <c r="AG118" i="1"/>
  <c r="AF116" i="1"/>
  <c r="AG116" i="1"/>
  <c r="AF18" i="1"/>
  <c r="AG18" i="1"/>
  <c r="AF122" i="1"/>
  <c r="AG122" i="1"/>
  <c r="AF3" i="1"/>
  <c r="AG3" i="1"/>
  <c r="AF33" i="1"/>
  <c r="AG33" i="1"/>
  <c r="AF93" i="1"/>
  <c r="AG93" i="1"/>
  <c r="AF11" i="1"/>
  <c r="AG11" i="1"/>
  <c r="AF10" i="1"/>
  <c r="AG10" i="1"/>
  <c r="AF47" i="1"/>
  <c r="AG47" i="1"/>
  <c r="AF56" i="1"/>
  <c r="AG56" i="1"/>
  <c r="AF68" i="1"/>
  <c r="AG68" i="1"/>
  <c r="AF125" i="1"/>
  <c r="AG125" i="1"/>
  <c r="AF42" i="1"/>
  <c r="AG42" i="1"/>
  <c r="AF84" i="1"/>
  <c r="AG84" i="1"/>
  <c r="AF52" i="1"/>
  <c r="AG52" i="1"/>
  <c r="AF29" i="1"/>
  <c r="AG29" i="1"/>
  <c r="AF24" i="1"/>
  <c r="AG24" i="1"/>
  <c r="AF38" i="1"/>
  <c r="AG38" i="1"/>
  <c r="AF100" i="1"/>
  <c r="AG100" i="1"/>
  <c r="AF35" i="1"/>
  <c r="AG35" i="1"/>
  <c r="AF91" i="1"/>
  <c r="AG91" i="1"/>
  <c r="AF57" i="1"/>
  <c r="AG57" i="1"/>
  <c r="AF79" i="1"/>
  <c r="AG79" i="1"/>
  <c r="AF25" i="1"/>
  <c r="AG25" i="1"/>
  <c r="AF83" i="1"/>
  <c r="AG83" i="1"/>
  <c r="AF95" i="1"/>
  <c r="AG95" i="1"/>
  <c r="AF71" i="1"/>
  <c r="AG71" i="1"/>
  <c r="AF108" i="1"/>
  <c r="AG108" i="1"/>
  <c r="AF41" i="1"/>
  <c r="AG41" i="1"/>
  <c r="AF73" i="1"/>
  <c r="AG73" i="1"/>
  <c r="AF22" i="1"/>
  <c r="AG22" i="1"/>
  <c r="AF121" i="1"/>
  <c r="AG121" i="1"/>
  <c r="AF72" i="1"/>
  <c r="AG72" i="1"/>
  <c r="AF58" i="1"/>
  <c r="AG58" i="1"/>
  <c r="AF96" i="1"/>
  <c r="AG96" i="1"/>
  <c r="AF124" i="1"/>
  <c r="AG124" i="1"/>
  <c r="AF63" i="1"/>
  <c r="AG63" i="1"/>
  <c r="AF46" i="1"/>
  <c r="AG46" i="1"/>
  <c r="AF90" i="1"/>
  <c r="AG90" i="1"/>
  <c r="AF16" i="1"/>
  <c r="AG16" i="1"/>
  <c r="AF94" i="1"/>
  <c r="AG94" i="1"/>
  <c r="AF89" i="1"/>
  <c r="AG89" i="1"/>
  <c r="AF40" i="1"/>
  <c r="AG40" i="1"/>
  <c r="AF37" i="1"/>
  <c r="AG37" i="1"/>
  <c r="AF19" i="1"/>
  <c r="AG19" i="1"/>
  <c r="AF111" i="1"/>
  <c r="AG111" i="1"/>
  <c r="AF45" i="1"/>
  <c r="AG45" i="1"/>
  <c r="AF109" i="1"/>
  <c r="AG109" i="1"/>
  <c r="AF115" i="1"/>
  <c r="AG115" i="1"/>
  <c r="AE57" i="1"/>
  <c r="AF97" i="1"/>
  <c r="AG97" i="1"/>
  <c r="AE120" i="1"/>
  <c r="AE24" i="1"/>
  <c r="AE100" i="1"/>
  <c r="AF23" i="1"/>
  <c r="AG23" i="1"/>
  <c r="AF123" i="1"/>
  <c r="AG123" i="1"/>
  <c r="AF36" i="1"/>
  <c r="AG36" i="1"/>
  <c r="AF98" i="1"/>
  <c r="AG98" i="1"/>
  <c r="AF110" i="1"/>
  <c r="AG110" i="1"/>
  <c r="AF76" i="1"/>
  <c r="AG76" i="1"/>
  <c r="AF106" i="1"/>
  <c r="AG106" i="1"/>
  <c r="AF75" i="1"/>
  <c r="AG75" i="1"/>
  <c r="AF30" i="1"/>
  <c r="AG30" i="1"/>
  <c r="AF21" i="1"/>
  <c r="AG21" i="1"/>
  <c r="AF66" i="1"/>
  <c r="AG66" i="1"/>
  <c r="AF12" i="1"/>
  <c r="AG12" i="1"/>
  <c r="AF107" i="1"/>
  <c r="AG107" i="1"/>
  <c r="AF39" i="1"/>
  <c r="AG39" i="1"/>
  <c r="AF74" i="1"/>
  <c r="AG74" i="1"/>
  <c r="AE38" i="1"/>
  <c r="AE29" i="1"/>
  <c r="AE39" i="1"/>
  <c r="AE35" i="1"/>
  <c r="AE8" i="1"/>
  <c r="AF8" i="1"/>
  <c r="AF5" i="1"/>
  <c r="AH16" i="1"/>
  <c r="AH37" i="1"/>
  <c r="AH45" i="1"/>
  <c r="AE55" i="1"/>
  <c r="AF55" i="1"/>
  <c r="AE101" i="1"/>
  <c r="AF101" i="1"/>
  <c r="AE26" i="1"/>
  <c r="AF26" i="1"/>
  <c r="AE62" i="1"/>
  <c r="AF62" i="1"/>
  <c r="AE53" i="1"/>
  <c r="AF53" i="1"/>
  <c r="AE7" i="1"/>
  <c r="AF7" i="1"/>
  <c r="AE99" i="1"/>
  <c r="AF99" i="1"/>
  <c r="AE28" i="1"/>
  <c r="AF28" i="1"/>
  <c r="AE27" i="1"/>
  <c r="AF27" i="1"/>
  <c r="AE105" i="1"/>
  <c r="AF105" i="1"/>
  <c r="AE87" i="1"/>
  <c r="AF87" i="1"/>
  <c r="AD80" i="1"/>
  <c r="AF80" i="1"/>
  <c r="AD120" i="1"/>
  <c r="AF120" i="1"/>
  <c r="AE117" i="1"/>
  <c r="AF117" i="1"/>
  <c r="AE4" i="1"/>
  <c r="AF4" i="1"/>
  <c r="AE34" i="1"/>
  <c r="AF34" i="1"/>
  <c r="AD14" i="1"/>
  <c r="AF14" i="1"/>
  <c r="AE44" i="1"/>
  <c r="AF44" i="1"/>
  <c r="AE69" i="1"/>
  <c r="AF69" i="1"/>
  <c r="AD103" i="1"/>
  <c r="AF103" i="1"/>
  <c r="AF85" i="1"/>
  <c r="AE64" i="1"/>
  <c r="AF64" i="1"/>
  <c r="AE43" i="1"/>
  <c r="AF43" i="1"/>
  <c r="AF81" i="1"/>
  <c r="AH31" i="1"/>
  <c r="AF31" i="1"/>
  <c r="AE17" i="1"/>
  <c r="AF17" i="1"/>
  <c r="AF59" i="1"/>
  <c r="AF67" i="1"/>
  <c r="AH54" i="1"/>
  <c r="AF54" i="1"/>
  <c r="AF15" i="1"/>
  <c r="AD29" i="1"/>
  <c r="AD24" i="1"/>
  <c r="AD38" i="1"/>
  <c r="AD100" i="1"/>
  <c r="AD35" i="1"/>
  <c r="AE78" i="1"/>
  <c r="AF78" i="1"/>
  <c r="AE88" i="1"/>
  <c r="AF88" i="1"/>
  <c r="AE102" i="1"/>
  <c r="AF102" i="1"/>
  <c r="AE49" i="1"/>
  <c r="AF49" i="1"/>
  <c r="AE20" i="1"/>
  <c r="AF20" i="1"/>
  <c r="AE74" i="1"/>
  <c r="AD117" i="1"/>
  <c r="AD4" i="1"/>
  <c r="AD34" i="1"/>
  <c r="AD64" i="1"/>
  <c r="AD44" i="1"/>
  <c r="AD43" i="1"/>
  <c r="AD69" i="1"/>
  <c r="AE80" i="1"/>
  <c r="AE14" i="1"/>
  <c r="AD39" i="1"/>
  <c r="AD85" i="1"/>
  <c r="AH2" i="1"/>
  <c r="AF2" i="1"/>
  <c r="AH15" i="1"/>
  <c r="AD77" i="1"/>
  <c r="AE77" i="1"/>
  <c r="AH28" i="1"/>
  <c r="AD6" i="1"/>
  <c r="AE6" i="1"/>
  <c r="AD86" i="1"/>
  <c r="AE86" i="1"/>
  <c r="AD65" i="1"/>
  <c r="AE65" i="1"/>
  <c r="AD50" i="1"/>
  <c r="AE50" i="1"/>
  <c r="AD92" i="1"/>
  <c r="AE92" i="1"/>
  <c r="AD9" i="1"/>
  <c r="AE9" i="1"/>
  <c r="AD81" i="1"/>
  <c r="AE81" i="1"/>
  <c r="AD13" i="1"/>
  <c r="AE13" i="1"/>
  <c r="AD104" i="1"/>
  <c r="AE104" i="1"/>
  <c r="AD118" i="1"/>
  <c r="AE118" i="1"/>
  <c r="AD116" i="1"/>
  <c r="AE116" i="1"/>
  <c r="AD18" i="1"/>
  <c r="AE18" i="1"/>
  <c r="AD122" i="1"/>
  <c r="AE122" i="1"/>
  <c r="AD31" i="1"/>
  <c r="AE31" i="1"/>
  <c r="AD73" i="1"/>
  <c r="AE73" i="1"/>
  <c r="AD59" i="1"/>
  <c r="AE59" i="1"/>
  <c r="AD72" i="1"/>
  <c r="AE72" i="1"/>
  <c r="AD15" i="1"/>
  <c r="AE15" i="1"/>
  <c r="AD96" i="1"/>
  <c r="AE96" i="1"/>
  <c r="AD124" i="1"/>
  <c r="AE124" i="1"/>
  <c r="AD22" i="1"/>
  <c r="AE22" i="1"/>
  <c r="AD84" i="1"/>
  <c r="AE84" i="1"/>
  <c r="AD67" i="1"/>
  <c r="AE67" i="1"/>
  <c r="AD121" i="1"/>
  <c r="AE121" i="1"/>
  <c r="AD54" i="1"/>
  <c r="AE54" i="1"/>
  <c r="AD52" i="1"/>
  <c r="AE52" i="1"/>
  <c r="AD58" i="1"/>
  <c r="AE58" i="1"/>
  <c r="AH22" i="1"/>
  <c r="AD63" i="1"/>
  <c r="AE63" i="1"/>
  <c r="AD5" i="1"/>
  <c r="AE5" i="1"/>
  <c r="AD46" i="1"/>
  <c r="AE46" i="1"/>
  <c r="AD90" i="1"/>
  <c r="AE90" i="1"/>
  <c r="AD16" i="1"/>
  <c r="AE16" i="1"/>
  <c r="AD94" i="1"/>
  <c r="AE94" i="1"/>
  <c r="AD89" i="1"/>
  <c r="AE89" i="1"/>
  <c r="AD40" i="1"/>
  <c r="AE40" i="1"/>
  <c r="AD37" i="1"/>
  <c r="AE37" i="1"/>
  <c r="AD19" i="1"/>
  <c r="AE19" i="1"/>
  <c r="AD111" i="1"/>
  <c r="AE111" i="1"/>
  <c r="AD45" i="1"/>
  <c r="AE45" i="1"/>
  <c r="AD109" i="1"/>
  <c r="AE109" i="1"/>
  <c r="AD115" i="1"/>
  <c r="AE115" i="1"/>
  <c r="AD70" i="1"/>
  <c r="AE70" i="1"/>
  <c r="AD114" i="1"/>
  <c r="AE114" i="1"/>
  <c r="AD107" i="1"/>
  <c r="AE107" i="1"/>
  <c r="AD82" i="1"/>
  <c r="AE82" i="1"/>
  <c r="AD51" i="1"/>
  <c r="AE51" i="1"/>
  <c r="AD97" i="1"/>
  <c r="AE97" i="1"/>
  <c r="AH50" i="1"/>
  <c r="AH13" i="1"/>
  <c r="AD2" i="1"/>
  <c r="AE2" i="1"/>
  <c r="AH55" i="1"/>
  <c r="AD55" i="1"/>
  <c r="AD101" i="1"/>
  <c r="AD26" i="1"/>
  <c r="AD62" i="1"/>
  <c r="AD53" i="1"/>
  <c r="AH7" i="1"/>
  <c r="AD7" i="1"/>
  <c r="AD99" i="1"/>
  <c r="AD28" i="1"/>
  <c r="AD27" i="1"/>
  <c r="AD87" i="1"/>
  <c r="AH17" i="1"/>
  <c r="AD17" i="1"/>
  <c r="AH8" i="1"/>
  <c r="AD8" i="1"/>
  <c r="AD20" i="1"/>
  <c r="AH26" i="1"/>
  <c r="AH53" i="1"/>
  <c r="AH14" i="1"/>
  <c r="AH5" i="1"/>
  <c r="AH35" i="1"/>
  <c r="AH33" i="1"/>
  <c r="AH52" i="1"/>
  <c r="AH20" i="1"/>
  <c r="AH43" i="1"/>
  <c r="AH4" i="1"/>
  <c r="AH32" i="1"/>
  <c r="AH12" i="1"/>
  <c r="AH34" i="1"/>
  <c r="AH9" i="1"/>
  <c r="AH18" i="1"/>
  <c r="AH44" i="1"/>
  <c r="AH40" i="1"/>
  <c r="AH25" i="1"/>
  <c r="AH6" i="1"/>
  <c r="AH51" i="1"/>
  <c r="AH19" i="1"/>
</calcChain>
</file>

<file path=xl/sharedStrings.xml><?xml version="1.0" encoding="utf-8"?>
<sst xmlns="http://schemas.openxmlformats.org/spreadsheetml/2006/main" count="158" uniqueCount="35">
  <si>
    <t>Scrip</t>
  </si>
  <si>
    <t>Date</t>
  </si>
  <si>
    <t>Open</t>
  </si>
  <si>
    <t>High</t>
  </si>
  <si>
    <t>Low</t>
  </si>
  <si>
    <t>MERCATOR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</si>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</sst>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49.8</v>
      </c>
      <c r="D2">
        <v>50.3</v>
      </c>
      <c r="E2">
        <v>47.75</v>
      </c>
      <c r="F2">
        <v>49</v>
      </c>
      <c r="G2" t="e">
        <f ca="1">TA_TYPPRICE(D2,E2,F2)</f>
        <v>#NAME?</v>
      </c>
      <c r="H2" t="e">
        <f t="array" aca="1" ref="H2:H125" ca="1">TA_EMA(G2:G125,3)</f>
        <v>#NAME?</v>
      </c>
      <c r="I2" t="e">
        <f ca="1">IF(F2&gt;H2,"UP","DOWN")</f>
        <v>#NAME?</v>
      </c>
      <c r="J2" t="e">
        <f t="array" aca="1" ref="J2:J125" ca="1">TA_EMA(D2:D125,8)</f>
        <v>#NAME?</v>
      </c>
      <c r="K2" t="e">
        <f t="array" aca="1" ref="K2:K125" ca="1">TA_EMA(E2:E125,8)</f>
        <v>#NAME?</v>
      </c>
      <c r="L2" t="e">
        <f ca="1">IF(F2&gt;J2,"UP",IF(F2&lt;K2,"DOWN","No Confirmation"))</f>
        <v>#NAME?</v>
      </c>
      <c r="M2" t="e">
        <f ca="1">IF(AND(I2="UP",L2="UP"),"UP",IF(AND(I2="DOWN",L2="DOWN"),"DOWN","No Trend"))</f>
        <v>#NAME?</v>
      </c>
      <c r="N2" t="e">
        <f t="array" aca="1" ref="N2:N125" ca="1">TA_RSI(F2:F125,5)</f>
        <v>#NAME?</v>
      </c>
      <c r="O2" t="e">
        <f ca="1">IF(N2&gt;60,"UP",IF(N2&lt;40,"DOWN","No Momentum"))</f>
        <v>#NAME?</v>
      </c>
      <c r="P2" t="e">
        <f ca="1">IF(AND(M2="UP",O2="UP"),"UP",IF(AND(M2="DOWN",O2="DOWN"),"DOWN","No Trend + Momentum"))</f>
        <v>#NAME?</v>
      </c>
      <c r="Q2">
        <f>F2-E2</f>
        <v>1.25</v>
      </c>
      <c r="R2">
        <f>D2-E2</f>
        <v>2.5499999999999972</v>
      </c>
      <c r="S2">
        <f>Q2/R2</f>
        <v>0.49019607843137308</v>
      </c>
      <c r="T2" t="str">
        <f>IF(S2&gt;0.8,"UP",IF(S2&lt;0.2,"DOWN","No Indication"))</f>
        <v>No Indication</v>
      </c>
      <c r="U2" t="e">
        <f ca="1">IF(AND(P2="UP",T2="UP"),"UP",IF(AND(P2="DOWN",T2="DOWN"),"DOWN","No T+M+I"))</f>
        <v>#NAME?</v>
      </c>
      <c r="V2" t="e">
        <f t="array" aca="1" ref="V2:V125" ca="1">TA_EMA(F2:F125,12)</f>
        <v>#NAME?</v>
      </c>
      <c r="W2" t="e">
        <f t="array" aca="1" ref="W2:W125" ca="1">TA_EMA(F2:F125,26)</f>
        <v>#NAME?</v>
      </c>
      <c r="X2" t="e">
        <f ca="1">V2-W2</f>
        <v>#NAME?</v>
      </c>
      <c r="Y2" t="e">
        <f t="array" aca="1" ref="Y2:Y125" ca="1">TA_EMA(X2:X125,9)</f>
        <v>#NAME?</v>
      </c>
      <c r="Z2" t="e">
        <f ca="1">IF(X2&gt;Y2,"UP",IF(X2&lt;Y2,"DOWN","No Indication"))</f>
        <v>#NAME?</v>
      </c>
      <c r="AA2" t="e">
        <f ca="1">IF(AND(U2="UP",Z2="UP"),"UP",IF(AND(U2="DOWN",Z2="DOWN"),"DOWN","No TMIM"))</f>
        <v>#NAME?</v>
      </c>
      <c r="AB2" t="e">
        <f ca="1">IF(H2&gt;J2,"UP",IF(H2&lt;K2,"DOWN","No Confirmation"))</f>
        <v>#NAME?</v>
      </c>
      <c r="AC2" t="e">
        <f ca="1">IF(AND(AA2="UP",AB2="UP"),"UP",IF(AND(AA2="DOWN",AB2="DOWN"),"DOWN","No Alert"))</f>
        <v>#NAME?</v>
      </c>
      <c r="AD2" t="e">
        <f ca="1">IF(AC2="UP",MROUND(D2-((D2-E2)*0.886),0.05),IF(AC2="DOWN",MROUND(E2+((D2-E2)*0.886),0.05),"No Alert"))</f>
        <v>#NAME?</v>
      </c>
      <c r="AE2" t="e">
        <f ca="1">IF(AC2="UP",MROUND(D2-((D2-E2)*0.618),0.05),IF(AC2="DOWN",MROUND(E2+((D2-E2)*0.618),0.05),"No Alert"))</f>
        <v>#NAME?</v>
      </c>
      <c r="AF2" t="e">
        <f ca="1">IF(AC2="UP",MROUND(D2-((D2-E2)*0.5),0.05),IF(AC2="DOWN",MROUND(E2+((D2-E2)*0.5),0.05),"No Alert"))</f>
        <v>#NAME?</v>
      </c>
      <c r="AG2" t="e">
        <f ca="1">IF(AC2="UP",MROUND(D2-((D2-E2)*0.382),0.05),IF(AC2="DOWN",MROUND(E2+((D2-E2)*0.382),0.05),"No Alert"))</f>
        <v>#NAME?</v>
      </c>
      <c r="AH2" t="e">
        <f ca="1">IF(AC2="UP",MROUND(D2-((D2-E2)*0.382),0.05),IF(AC2="DOWN",MROUND(E2+((D2-E2)*0.382),0.05),"No Alert"))</f>
        <v>#NAME?</v>
      </c>
    </row>
    <row r="3" spans="1:34" x14ac:dyDescent="0.25">
      <c r="A3" t="s">
        <v>5</v>
      </c>
      <c r="B3" s="1">
        <v>42858</v>
      </c>
      <c r="C3">
        <v>49.25</v>
      </c>
      <c r="D3">
        <v>49.35</v>
      </c>
      <c r="E3">
        <v>47.05</v>
      </c>
      <c r="F3">
        <v>47</v>
      </c>
      <c r="G3" t="e">
        <f t="shared" ref="G3:G66" ca="1" si="0">TA_TYPPRICE(D3,E3,F3)</f>
        <v>#NAME?</v>
      </c>
      <c r="H3" t="e">
        <f ca="1"/>
        <v>#NAME?</v>
      </c>
      <c r="I3" t="e">
        <f t="shared" ref="I3:I66" ca="1" si="1">IF(F3&gt;H3,"UP","DOWN")</f>
        <v>#NAME?</v>
      </c>
      <c r="J3" t="e">
        <f ca="1"/>
        <v>#NAME?</v>
      </c>
      <c r="K3" t="e">
        <f ca="1"/>
        <v>#NAME?</v>
      </c>
      <c r="L3" t="e">
        <f t="shared" ref="L3:L66" ca="1" si="2">IF(F3&gt;J3,"UP",IF(F3&lt;K3,"DOWN","No Confirmation"))</f>
        <v>#NAME?</v>
      </c>
      <c r="M3" t="e">
        <f t="shared" ref="M3:M66" ca="1" si="3">IF(AND(I3="UP",L3="UP"),"UP",IF(AND(I3="DOWN",L3="DOWN"),"DOWN","No Trend"))</f>
        <v>#NAME?</v>
      </c>
      <c r="N3" t="e">
        <f ca="1"/>
        <v>#NAME?</v>
      </c>
      <c r="O3" t="e">
        <f t="shared" ref="O3:O66" ca="1" si="4">IF(N3&gt;60,"UP",IF(N3&lt;40,"DOWN","No Momentum"))</f>
        <v>#NAME?</v>
      </c>
      <c r="P3" t="e">
        <f t="shared" ref="P3:P66" ca="1" si="5">IF(AND(M3="UP",O3="UP"),"UP",IF(AND(M3="DOWN",O3="DOWN"),"DOWN","No Trend + Momentum"))</f>
        <v>#NAME?</v>
      </c>
      <c r="Q3">
        <f t="shared" ref="Q3:Q66" si="6">F3-E3</f>
        <v>-4.9999999999997158E-2</v>
      </c>
      <c r="R3">
        <f t="shared" ref="R3:R66" si="7">D3-E3</f>
        <v>2.3000000000000043</v>
      </c>
      <c r="S3">
        <f t="shared" ref="S3:S66" si="8">Q3/R3</f>
        <v>-2.1739130434781331E-2</v>
      </c>
      <c r="T3" t="str">
        <f t="shared" ref="T3:T66" si="9">IF(S3&gt;0.8,"UP",IF(S3&lt;0.2,"DOWN","No Indication"))</f>
        <v>DOWN</v>
      </c>
      <c r="U3" t="e">
        <f t="shared" ref="U3:U66" ca="1" si="10">IF(AND(P3="UP",T3="UP"),"UP",IF(AND(P3="DOWN",T3="DOWN"),"DOWN","No T+M+I"))</f>
        <v>#NAME?</v>
      </c>
      <c r="V3" t="e">
        <f ca="1"/>
        <v>#NAME?</v>
      </c>
      <c r="W3" t="e">
        <f ca="1"/>
        <v>#NAME?</v>
      </c>
      <c r="X3" t="e">
        <f t="shared" ref="X3:X66" ca="1" si="11">V3-W3</f>
        <v>#NAME?</v>
      </c>
      <c r="Y3" t="e">
        <f ca="1"/>
        <v>#NAME?</v>
      </c>
      <c r="Z3" t="e">
        <f t="shared" ref="Z3:Z66" ca="1" si="12">IF(X3&gt;Y3,"UP",IF(X3&lt;Y3,"DOWN","No Indication"))</f>
        <v>#NAME?</v>
      </c>
      <c r="AA3" t="e">
        <f t="shared" ref="AA3:AA66" ca="1" si="13">IF(AND(U3="UP",Z3="UP"),"UP",IF(AND(U3="DOWN",Z3="DOWN"),"DOWN","No TMIM"))</f>
        <v>#NAME?</v>
      </c>
      <c r="AB3" t="e">
        <f t="shared" ref="AB3:AB66" ca="1" si="14">IF(H3&gt;J3,"UP",IF(H3&lt;K3,"DOWN","No Confirmation"))</f>
        <v>#NAME?</v>
      </c>
      <c r="AC3" t="e">
        <f t="shared" ref="AC3:AC66" ca="1" si="15">IF(AND(AA3="UP",AB3="UP"),"UP",IF(AND(AA3="DOWN",AB3="DOWN"),"DOWN","No Alert"))</f>
        <v>#NAME?</v>
      </c>
      <c r="AD3" t="e">
        <f t="shared" ref="AD3:AD66" ca="1" si="16">IF(AC3="UP",MROUND(D3-((D3-E3)*0.886),0.05),IF(AC3="DOWN",MROUND(E3+((D3-E3)*0.886),0.05),"No Alert"))</f>
        <v>#NAME?</v>
      </c>
      <c r="AE3" t="e">
        <f t="shared" ref="AE3:AE66" ca="1" si="17">IF(AC3="UP",MROUND(D3-((D3-E3)*0.618),0.05),IF(AC3="DOWN",MROUND(E3+((D3-E3)*0.618),0.05),"No Alert"))</f>
        <v>#NAME?</v>
      </c>
      <c r="AF3" t="e">
        <f t="shared" ref="AF3:AF66" ca="1" si="18">IF(AC3="UP",MROUND(D3-((D3-E3)*0.5),0.05),IF(AC3="DOWN",MROUND(E3+((D3-E3)*0.5),0.05),"No Alert"))</f>
        <v>#NAME?</v>
      </c>
      <c r="AG3" t="e">
        <f t="shared" ref="AG3:AG66" ca="1" si="19">IF(AC3="UP",MROUND(D3-((D3-E3)*0.382),0.05),IF(AC3="DOWN",MROUND(E3+((D3-E3)*0.382),0.05),"No Alert"))</f>
        <v>#NAME?</v>
      </c>
      <c r="AH3" t="e">
        <f t="shared" ref="AH3:AH56" ca="1" si="20">IF(AC3="UP",MROUND(D3-((D3-E3)*0.382),0.05),IF(AC3="DOWN",MROUND(E3+((D3-E3)*0.382),0.05),"No Alert"))</f>
        <v>#NAME?</v>
      </c>
    </row>
    <row r="4" spans="1:34" x14ac:dyDescent="0.25">
      <c r="A4" t="s">
        <v>5</v>
      </c>
      <c r="B4" s="1">
        <v>42859</v>
      </c>
      <c r="C4">
        <v>47.2</v>
      </c>
      <c r="D4">
        <v>48.35</v>
      </c>
      <c r="E4">
        <v>47.05</v>
      </c>
      <c r="F4">
        <v>48</v>
      </c>
      <c r="G4" t="e">
        <f t="shared" ca="1" si="0"/>
        <v>#NAME?</v>
      </c>
      <c r="H4" t="e">
        <f ca="1"/>
        <v>#NAME?</v>
      </c>
      <c r="I4" t="e">
        <f t="shared" ca="1" si="1"/>
        <v>#NAME?</v>
      </c>
      <c r="J4" t="e">
        <f ca="1"/>
        <v>#NAME?</v>
      </c>
      <c r="K4" t="e">
        <f ca="1"/>
        <v>#NAME?</v>
      </c>
      <c r="L4" t="e">
        <f t="shared" ca="1" si="2"/>
        <v>#NAME?</v>
      </c>
      <c r="M4" t="e">
        <f t="shared" ca="1" si="3"/>
        <v>#NAME?</v>
      </c>
      <c r="N4" t="e">
        <f ca="1"/>
        <v>#NAME?</v>
      </c>
      <c r="O4" t="e">
        <f t="shared" ca="1" si="4"/>
        <v>#NAME?</v>
      </c>
      <c r="P4" t="e">
        <f t="shared" ca="1" si="5"/>
        <v>#NAME?</v>
      </c>
      <c r="Q4">
        <f t="shared" si="6"/>
        <v>0.95000000000000284</v>
      </c>
      <c r="R4">
        <f t="shared" si="7"/>
        <v>1.3000000000000043</v>
      </c>
      <c r="S4">
        <f t="shared" si="8"/>
        <v>0.7307692307692305</v>
      </c>
      <c r="T4" t="str">
        <f t="shared" si="9"/>
        <v>No Indication</v>
      </c>
      <c r="U4" t="e">
        <f t="shared" ca="1" si="10"/>
        <v>#NAME?</v>
      </c>
      <c r="V4" t="e">
        <f ca="1"/>
        <v>#NAME?</v>
      </c>
      <c r="W4" t="e">
        <f ca="1"/>
        <v>#NAME?</v>
      </c>
      <c r="X4" t="e">
        <f t="shared" ca="1" si="11"/>
        <v>#NAME?</v>
      </c>
      <c r="Y4" t="e">
        <f ca="1"/>
        <v>#NAME?</v>
      </c>
      <c r="Z4" t="e">
        <f t="shared" ca="1" si="12"/>
        <v>#NAME?</v>
      </c>
      <c r="AA4" t="e">
        <f t="shared" ca="1" si="13"/>
        <v>#NAME?</v>
      </c>
      <c r="AB4" t="e">
        <f t="shared" ca="1" si="14"/>
        <v>#NAME?</v>
      </c>
      <c r="AC4" t="e">
        <f t="shared" ca="1" si="15"/>
        <v>#NAME?</v>
      </c>
      <c r="AD4" t="e">
        <f t="shared" ca="1" si="16"/>
        <v>#NAME?</v>
      </c>
      <c r="AE4" t="e">
        <f t="shared" ca="1" si="17"/>
        <v>#NAME?</v>
      </c>
      <c r="AF4" t="e">
        <f t="shared" ca="1" si="18"/>
        <v>#NAME?</v>
      </c>
      <c r="AG4" t="e">
        <f t="shared" ca="1" si="19"/>
        <v>#NAME?</v>
      </c>
      <c r="AH4" t="e">
        <f t="shared" ca="1" si="20"/>
        <v>#NAME?</v>
      </c>
    </row>
    <row r="5" spans="1:34" x14ac:dyDescent="0.25">
      <c r="A5" t="s">
        <v>5</v>
      </c>
      <c r="B5" s="1">
        <v>42860</v>
      </c>
      <c r="C5">
        <v>47.8</v>
      </c>
      <c r="D5">
        <v>47.8</v>
      </c>
      <c r="E5">
        <v>45.6</v>
      </c>
      <c r="F5">
        <v>46</v>
      </c>
      <c r="G5" t="e">
        <f t="shared" ca="1" si="0"/>
        <v>#NAME?</v>
      </c>
      <c r="H5" t="e">
        <f ca="1"/>
        <v>#NAME?</v>
      </c>
      <c r="I5" t="e">
        <f t="shared" ca="1" si="1"/>
        <v>#NAME?</v>
      </c>
      <c r="J5" t="e">
        <f ca="1"/>
        <v>#NAME?</v>
      </c>
      <c r="K5" t="e">
        <f ca="1"/>
        <v>#NAME?</v>
      </c>
      <c r="L5" t="e">
        <f t="shared" ca="1" si="2"/>
        <v>#NAME?</v>
      </c>
      <c r="M5" t="e">
        <f t="shared" ca="1" si="3"/>
        <v>#NAME?</v>
      </c>
      <c r="N5" t="e">
        <f ca="1"/>
        <v>#NAME?</v>
      </c>
      <c r="O5" t="e">
        <f t="shared" ca="1" si="4"/>
        <v>#NAME?</v>
      </c>
      <c r="P5" t="e">
        <f t="shared" ca="1" si="5"/>
        <v>#NAME?</v>
      </c>
      <c r="Q5">
        <f t="shared" si="6"/>
        <v>0.39999999999999858</v>
      </c>
      <c r="R5">
        <f t="shared" si="7"/>
        <v>2.1999999999999957</v>
      </c>
      <c r="S5">
        <f t="shared" si="8"/>
        <v>0.18181818181818152</v>
      </c>
      <c r="T5" t="str">
        <f t="shared" si="9"/>
        <v>DOWN</v>
      </c>
      <c r="U5" t="e">
        <f t="shared" ca="1" si="10"/>
        <v>#NAME?</v>
      </c>
      <c r="V5" t="e">
        <f ca="1"/>
        <v>#NAME?</v>
      </c>
      <c r="W5" t="e">
        <f ca="1"/>
        <v>#NAME?</v>
      </c>
      <c r="X5" t="e">
        <f t="shared" ca="1" si="11"/>
        <v>#NAME?</v>
      </c>
      <c r="Y5" t="e">
        <f ca="1"/>
        <v>#NAME?</v>
      </c>
      <c r="Z5" t="e">
        <f t="shared" ca="1" si="12"/>
        <v>#NAME?</v>
      </c>
      <c r="AA5" t="e">
        <f t="shared" ca="1" si="13"/>
        <v>#NAME?</v>
      </c>
      <c r="AB5" t="e">
        <f t="shared" ca="1" si="14"/>
        <v>#NAME?</v>
      </c>
      <c r="AC5" t="e">
        <f t="shared" ca="1" si="15"/>
        <v>#NAME?</v>
      </c>
      <c r="AD5" t="e">
        <f t="shared" ca="1" si="16"/>
        <v>#NAME?</v>
      </c>
      <c r="AE5" t="e">
        <f t="shared" ca="1" si="17"/>
        <v>#NAME?</v>
      </c>
      <c r="AF5" t="e">
        <f t="shared" ca="1" si="18"/>
        <v>#NAME?</v>
      </c>
      <c r="AG5" t="e">
        <f t="shared" ca="1" si="19"/>
        <v>#NAME?</v>
      </c>
      <c r="AH5" t="e">
        <f t="shared" ca="1" si="20"/>
        <v>#NAME?</v>
      </c>
    </row>
    <row r="6" spans="1:34" x14ac:dyDescent="0.25">
      <c r="A6" t="s">
        <v>5</v>
      </c>
      <c r="B6" s="1">
        <v>42863</v>
      </c>
      <c r="C6">
        <v>46.4</v>
      </c>
      <c r="D6">
        <v>47.15</v>
      </c>
      <c r="E6">
        <v>46.1</v>
      </c>
      <c r="F6">
        <v>46</v>
      </c>
      <c r="G6" t="e">
        <f t="shared" ca="1" si="0"/>
        <v>#NAME?</v>
      </c>
      <c r="H6" t="e">
        <f ca="1"/>
        <v>#NAME?</v>
      </c>
      <c r="I6" t="e">
        <f t="shared" ca="1" si="1"/>
        <v>#NAME?</v>
      </c>
      <c r="J6" t="e">
        <f ca="1"/>
        <v>#NAME?</v>
      </c>
      <c r="K6" t="e">
        <f ca="1"/>
        <v>#NAME?</v>
      </c>
      <c r="L6" t="e">
        <f t="shared" ca="1" si="2"/>
        <v>#NAME?</v>
      </c>
      <c r="M6" t="e">
        <f t="shared" ca="1" si="3"/>
        <v>#NAME?</v>
      </c>
      <c r="N6" t="e">
        <f ca="1"/>
        <v>#NAME?</v>
      </c>
      <c r="O6" t="e">
        <f t="shared" ca="1" si="4"/>
        <v>#NAME?</v>
      </c>
      <c r="P6" t="e">
        <f t="shared" ca="1" si="5"/>
        <v>#NAME?</v>
      </c>
      <c r="Q6">
        <f t="shared" si="6"/>
        <v>-0.10000000000000142</v>
      </c>
      <c r="R6">
        <f t="shared" si="7"/>
        <v>1.0499999999999972</v>
      </c>
      <c r="S6">
        <f t="shared" si="8"/>
        <v>-9.5238095238096843E-2</v>
      </c>
      <c r="T6" t="str">
        <f t="shared" si="9"/>
        <v>DOWN</v>
      </c>
      <c r="U6" t="e">
        <f t="shared" ca="1" si="10"/>
        <v>#NAME?</v>
      </c>
      <c r="V6" t="e">
        <f ca="1"/>
        <v>#NAME?</v>
      </c>
      <c r="W6" t="e">
        <f ca="1"/>
        <v>#NAME?</v>
      </c>
      <c r="X6" t="e">
        <f t="shared" ca="1" si="11"/>
        <v>#NAME?</v>
      </c>
      <c r="Y6" t="e">
        <f ca="1"/>
        <v>#NAME?</v>
      </c>
      <c r="Z6" t="e">
        <f t="shared" ca="1" si="12"/>
        <v>#NAME?</v>
      </c>
      <c r="AA6" t="e">
        <f t="shared" ca="1" si="13"/>
        <v>#NAME?</v>
      </c>
      <c r="AB6" t="e">
        <f t="shared" ca="1" si="14"/>
        <v>#NAME?</v>
      </c>
      <c r="AC6" t="e">
        <f t="shared" ca="1" si="15"/>
        <v>#NAME?</v>
      </c>
      <c r="AD6" t="e">
        <f t="shared" ca="1" si="16"/>
        <v>#NAME?</v>
      </c>
      <c r="AE6" t="e">
        <f t="shared" ca="1" si="17"/>
        <v>#NAME?</v>
      </c>
      <c r="AF6" t="e">
        <f t="shared" ca="1" si="18"/>
        <v>#NAME?</v>
      </c>
      <c r="AG6" t="e">
        <f t="shared" ca="1" si="19"/>
        <v>#NAME?</v>
      </c>
      <c r="AH6" t="e">
        <f t="shared" ca="1" si="20"/>
        <v>#NAME?</v>
      </c>
    </row>
    <row r="7" spans="1:34" x14ac:dyDescent="0.25">
      <c r="A7" t="s">
        <v>5</v>
      </c>
      <c r="B7" s="1">
        <v>42864</v>
      </c>
      <c r="C7">
        <v>46.5</v>
      </c>
      <c r="D7">
        <v>47.25</v>
      </c>
      <c r="E7">
        <v>46.05</v>
      </c>
      <c r="F7">
        <v>46</v>
      </c>
      <c r="G7" t="e">
        <f t="shared" ca="1" si="0"/>
        <v>#NAME?</v>
      </c>
      <c r="H7" t="e">
        <f ca="1"/>
        <v>#NAME?</v>
      </c>
      <c r="I7" t="e">
        <f t="shared" ca="1" si="1"/>
        <v>#NAME?</v>
      </c>
      <c r="J7" t="e">
        <f ca="1"/>
        <v>#NAME?</v>
      </c>
      <c r="K7" t="e">
        <f ca="1"/>
        <v>#NAME?</v>
      </c>
      <c r="L7" t="e">
        <f t="shared" ca="1" si="2"/>
        <v>#NAME?</v>
      </c>
      <c r="M7" t="e">
        <f t="shared" ca="1" si="3"/>
        <v>#NAME?</v>
      </c>
      <c r="N7" t="e">
        <f ca="1"/>
        <v>#NAME?</v>
      </c>
      <c r="O7" t="e">
        <f t="shared" ca="1" si="4"/>
        <v>#NAME?</v>
      </c>
      <c r="P7" t="e">
        <f t="shared" ca="1" si="5"/>
        <v>#NAME?</v>
      </c>
      <c r="Q7">
        <f t="shared" si="6"/>
        <v>-4.9999999999997158E-2</v>
      </c>
      <c r="R7">
        <f t="shared" si="7"/>
        <v>1.2000000000000028</v>
      </c>
      <c r="S7">
        <f t="shared" si="8"/>
        <v>-4.1666666666664201E-2</v>
      </c>
      <c r="T7" t="str">
        <f t="shared" si="9"/>
        <v>DOWN</v>
      </c>
      <c r="U7" t="e">
        <f t="shared" ca="1" si="10"/>
        <v>#NAME?</v>
      </c>
      <c r="V7" t="e">
        <f ca="1"/>
        <v>#NAME?</v>
      </c>
      <c r="W7" t="e">
        <f ca="1"/>
        <v>#NAME?</v>
      </c>
      <c r="X7" t="e">
        <f t="shared" ca="1" si="11"/>
        <v>#NAME?</v>
      </c>
      <c r="Y7" t="e">
        <f ca="1"/>
        <v>#NAME?</v>
      </c>
      <c r="Z7" t="e">
        <f t="shared" ca="1" si="12"/>
        <v>#NAME?</v>
      </c>
      <c r="AA7" t="e">
        <f t="shared" ca="1" si="13"/>
        <v>#NAME?</v>
      </c>
      <c r="AB7" t="e">
        <f t="shared" ca="1" si="14"/>
        <v>#NAME?</v>
      </c>
      <c r="AC7" t="e">
        <f t="shared" ca="1" si="15"/>
        <v>#NAME?</v>
      </c>
      <c r="AD7" t="e">
        <f t="shared" ca="1" si="16"/>
        <v>#NAME?</v>
      </c>
      <c r="AE7" t="e">
        <f t="shared" ca="1" si="17"/>
        <v>#NAME?</v>
      </c>
      <c r="AF7" t="e">
        <f t="shared" ca="1" si="18"/>
        <v>#NAME?</v>
      </c>
      <c r="AG7" t="e">
        <f t="shared" ca="1" si="19"/>
        <v>#NAME?</v>
      </c>
      <c r="AH7" t="e">
        <f t="shared" ca="1" si="20"/>
        <v>#NAME?</v>
      </c>
    </row>
    <row r="8" spans="1:34" x14ac:dyDescent="0.25">
      <c r="A8" t="s">
        <v>5</v>
      </c>
      <c r="B8" s="1">
        <v>42865</v>
      </c>
      <c r="C8">
        <v>46.4</v>
      </c>
      <c r="D8">
        <v>47.95</v>
      </c>
      <c r="E8">
        <v>46.35</v>
      </c>
      <c r="F8">
        <v>47</v>
      </c>
      <c r="G8" t="e">
        <f t="shared" ca="1" si="0"/>
        <v>#NAME?</v>
      </c>
      <c r="H8" t="e">
        <f ca="1"/>
        <v>#NAME?</v>
      </c>
      <c r="I8" t="e">
        <f t="shared" ca="1" si="1"/>
        <v>#NAME?</v>
      </c>
      <c r="J8" t="e">
        <f ca="1"/>
        <v>#NAME?</v>
      </c>
      <c r="K8" t="e">
        <f ca="1"/>
        <v>#NAME?</v>
      </c>
      <c r="L8" t="e">
        <f t="shared" ca="1" si="2"/>
        <v>#NAME?</v>
      </c>
      <c r="M8" t="e">
        <f t="shared" ca="1" si="3"/>
        <v>#NAME?</v>
      </c>
      <c r="N8" t="e">
        <f ca="1"/>
        <v>#NAME?</v>
      </c>
      <c r="O8" t="e">
        <f t="shared" ca="1" si="4"/>
        <v>#NAME?</v>
      </c>
      <c r="P8" t="e">
        <f t="shared" ca="1" si="5"/>
        <v>#NAME?</v>
      </c>
      <c r="Q8">
        <f t="shared" si="6"/>
        <v>0.64999999999999858</v>
      </c>
      <c r="R8">
        <f t="shared" si="7"/>
        <v>1.6000000000000014</v>
      </c>
      <c r="S8">
        <f t="shared" si="8"/>
        <v>0.40624999999999878</v>
      </c>
      <c r="T8" t="str">
        <f t="shared" si="9"/>
        <v>No Indication</v>
      </c>
      <c r="U8" t="e">
        <f t="shared" ca="1" si="10"/>
        <v>#NAME?</v>
      </c>
      <c r="V8" t="e">
        <f ca="1"/>
        <v>#NAME?</v>
      </c>
      <c r="W8" t="e">
        <f ca="1"/>
        <v>#NAME?</v>
      </c>
      <c r="X8" t="e">
        <f t="shared" ca="1" si="11"/>
        <v>#NAME?</v>
      </c>
      <c r="Y8" t="e">
        <f ca="1"/>
        <v>#NAME?</v>
      </c>
      <c r="Z8" t="e">
        <f t="shared" ca="1" si="12"/>
        <v>#NAME?</v>
      </c>
      <c r="AA8" t="e">
        <f t="shared" ca="1" si="13"/>
        <v>#NAME?</v>
      </c>
      <c r="AB8" t="e">
        <f t="shared" ca="1" si="14"/>
        <v>#NAME?</v>
      </c>
      <c r="AC8" t="e">
        <f t="shared" ca="1" si="15"/>
        <v>#NAME?</v>
      </c>
      <c r="AD8" t="e">
        <f t="shared" ca="1" si="16"/>
        <v>#NAME?</v>
      </c>
      <c r="AE8" t="e">
        <f t="shared" ca="1" si="17"/>
        <v>#NAME?</v>
      </c>
      <c r="AF8" t="e">
        <f t="shared" ca="1" si="18"/>
        <v>#NAME?</v>
      </c>
      <c r="AG8" t="e">
        <f t="shared" ca="1" si="19"/>
        <v>#NAME?</v>
      </c>
      <c r="AH8" t="e">
        <f t="shared" ca="1" si="20"/>
        <v>#NAME?</v>
      </c>
    </row>
    <row r="9" spans="1:34" x14ac:dyDescent="0.25">
      <c r="A9" t="s">
        <v>5</v>
      </c>
      <c r="B9" s="1">
        <v>42866</v>
      </c>
      <c r="C9">
        <v>47.6</v>
      </c>
      <c r="D9">
        <v>48.5</v>
      </c>
      <c r="E9">
        <v>46.6</v>
      </c>
      <c r="F9">
        <v>47</v>
      </c>
      <c r="G9" t="e">
        <f t="shared" ca="1" si="0"/>
        <v>#NAME?</v>
      </c>
      <c r="H9" t="e">
        <f ca="1"/>
        <v>#NAME?</v>
      </c>
      <c r="I9" t="e">
        <f t="shared" ca="1" si="1"/>
        <v>#NAME?</v>
      </c>
      <c r="J9" t="e">
        <f ca="1"/>
        <v>#NAME?</v>
      </c>
      <c r="K9" t="e">
        <f ca="1"/>
        <v>#NAME?</v>
      </c>
      <c r="L9" t="e">
        <f t="shared" ca="1" si="2"/>
        <v>#NAME?</v>
      </c>
      <c r="M9" t="e">
        <f t="shared" ca="1" si="3"/>
        <v>#NAME?</v>
      </c>
      <c r="N9" t="e">
        <f ca="1"/>
        <v>#NAME?</v>
      </c>
      <c r="O9" t="e">
        <f t="shared" ca="1" si="4"/>
        <v>#NAME?</v>
      </c>
      <c r="P9" t="e">
        <f t="shared" ca="1" si="5"/>
        <v>#NAME?</v>
      </c>
      <c r="Q9">
        <f t="shared" si="6"/>
        <v>0.39999999999999858</v>
      </c>
      <c r="R9">
        <f t="shared" si="7"/>
        <v>1.8999999999999986</v>
      </c>
      <c r="S9">
        <f t="shared" si="8"/>
        <v>0.21052631578947309</v>
      </c>
      <c r="T9" t="str">
        <f t="shared" si="9"/>
        <v>No Indication</v>
      </c>
      <c r="U9" t="e">
        <f t="shared" ca="1" si="10"/>
        <v>#NAME?</v>
      </c>
      <c r="V9" t="e">
        <f ca="1"/>
        <v>#NAME?</v>
      </c>
      <c r="W9" t="e">
        <f ca="1"/>
        <v>#NAME?</v>
      </c>
      <c r="X9" t="e">
        <f t="shared" ca="1" si="11"/>
        <v>#NAME?</v>
      </c>
      <c r="Y9" t="e">
        <f ca="1"/>
        <v>#NAME?</v>
      </c>
      <c r="Z9" t="e">
        <f t="shared" ca="1" si="12"/>
        <v>#NAME?</v>
      </c>
      <c r="AA9" t="e">
        <f t="shared" ca="1" si="13"/>
        <v>#NAME?</v>
      </c>
      <c r="AB9" t="e">
        <f t="shared" ca="1" si="14"/>
        <v>#NAME?</v>
      </c>
      <c r="AC9" t="e">
        <f t="shared" ca="1" si="15"/>
        <v>#NAME?</v>
      </c>
      <c r="AD9" t="e">
        <f t="shared" ca="1" si="16"/>
        <v>#NAME?</v>
      </c>
      <c r="AE9" t="e">
        <f t="shared" ca="1" si="17"/>
        <v>#NAME?</v>
      </c>
      <c r="AF9" t="e">
        <f t="shared" ca="1" si="18"/>
        <v>#NAME?</v>
      </c>
      <c r="AG9" t="e">
        <f t="shared" ca="1" si="19"/>
        <v>#NAME?</v>
      </c>
      <c r="AH9" t="e">
        <f t="shared" ca="1" si="20"/>
        <v>#NAME?</v>
      </c>
    </row>
    <row r="10" spans="1:34" x14ac:dyDescent="0.25">
      <c r="A10" t="s">
        <v>5</v>
      </c>
      <c r="B10" s="1">
        <v>42867</v>
      </c>
      <c r="C10">
        <v>47.45</v>
      </c>
      <c r="D10">
        <v>47.5</v>
      </c>
      <c r="E10">
        <v>45.5</v>
      </c>
      <c r="F10">
        <v>46</v>
      </c>
      <c r="G10" t="e">
        <f t="shared" ca="1" si="0"/>
        <v>#NAME?</v>
      </c>
      <c r="H10" t="e">
        <f ca="1"/>
        <v>#NAME?</v>
      </c>
      <c r="I10" t="e">
        <f t="shared" ca="1" si="1"/>
        <v>#NAME?</v>
      </c>
      <c r="J10" t="e">
        <f ca="1"/>
        <v>#NAME?</v>
      </c>
      <c r="K10" t="e">
        <f ca="1"/>
        <v>#NAME?</v>
      </c>
      <c r="L10" t="e">
        <f t="shared" ca="1" si="2"/>
        <v>#NAME?</v>
      </c>
      <c r="M10" t="e">
        <f t="shared" ca="1" si="3"/>
        <v>#NAME?</v>
      </c>
      <c r="N10" t="e">
        <f ca="1"/>
        <v>#NAME?</v>
      </c>
      <c r="O10" t="e">
        <f t="shared" ca="1" si="4"/>
        <v>#NAME?</v>
      </c>
      <c r="P10" t="e">
        <f t="shared" ca="1" si="5"/>
        <v>#NAME?</v>
      </c>
      <c r="Q10">
        <f t="shared" si="6"/>
        <v>0.5</v>
      </c>
      <c r="R10">
        <f t="shared" si="7"/>
        <v>2</v>
      </c>
      <c r="S10">
        <f t="shared" si="8"/>
        <v>0.25</v>
      </c>
      <c r="T10" t="str">
        <f t="shared" si="9"/>
        <v>No Indication</v>
      </c>
      <c r="U10" t="e">
        <f t="shared" ca="1" si="10"/>
        <v>#NAME?</v>
      </c>
      <c r="V10" t="e">
        <f ca="1"/>
        <v>#NAME?</v>
      </c>
      <c r="W10" t="e">
        <f ca="1"/>
        <v>#NAME?</v>
      </c>
      <c r="X10" t="e">
        <f t="shared" ca="1" si="11"/>
        <v>#NAME?</v>
      </c>
      <c r="Y10" t="e">
        <f ca="1"/>
        <v>#NAME?</v>
      </c>
      <c r="Z10" t="e">
        <f t="shared" ca="1" si="12"/>
        <v>#NAME?</v>
      </c>
      <c r="AA10" t="e">
        <f t="shared" ca="1" si="13"/>
        <v>#NAME?</v>
      </c>
      <c r="AB10" t="e">
        <f t="shared" ca="1" si="14"/>
        <v>#NAME?</v>
      </c>
      <c r="AC10" t="e">
        <f t="shared" ca="1" si="15"/>
        <v>#NAME?</v>
      </c>
      <c r="AD10" t="e">
        <f t="shared" ca="1" si="16"/>
        <v>#NAME?</v>
      </c>
      <c r="AE10" t="e">
        <f t="shared" ca="1" si="17"/>
        <v>#NAME?</v>
      </c>
      <c r="AF10" t="e">
        <f t="shared" ca="1" si="18"/>
        <v>#NAME?</v>
      </c>
      <c r="AG10" t="e">
        <f t="shared" ca="1" si="19"/>
        <v>#NAME?</v>
      </c>
      <c r="AH10" t="e">
        <f t="shared" ca="1" si="20"/>
        <v>#NAME?</v>
      </c>
    </row>
    <row r="11" spans="1:34" x14ac:dyDescent="0.25">
      <c r="A11" t="s">
        <v>5</v>
      </c>
      <c r="B11" s="1">
        <v>42870</v>
      </c>
      <c r="C11">
        <v>46.5</v>
      </c>
      <c r="D11">
        <v>47.4</v>
      </c>
      <c r="E11">
        <v>46.35</v>
      </c>
      <c r="F11">
        <v>47</v>
      </c>
      <c r="G11" t="e">
        <f t="shared" ca="1" si="0"/>
        <v>#NAME?</v>
      </c>
      <c r="H11" t="e">
        <f ca="1"/>
        <v>#NAME?</v>
      </c>
      <c r="I11" t="e">
        <f t="shared" ca="1" si="1"/>
        <v>#NAME?</v>
      </c>
      <c r="J11" t="e">
        <f ca="1"/>
        <v>#NAME?</v>
      </c>
      <c r="K11" t="e">
        <f ca="1"/>
        <v>#NAME?</v>
      </c>
      <c r="L11" t="e">
        <f t="shared" ca="1" si="2"/>
        <v>#NAME?</v>
      </c>
      <c r="M11" t="e">
        <f t="shared" ca="1" si="3"/>
        <v>#NAME?</v>
      </c>
      <c r="N11" t="e">
        <f ca="1"/>
        <v>#NAME?</v>
      </c>
      <c r="O11" t="e">
        <f t="shared" ca="1" si="4"/>
        <v>#NAME?</v>
      </c>
      <c r="P11" t="e">
        <f t="shared" ca="1" si="5"/>
        <v>#NAME?</v>
      </c>
      <c r="Q11">
        <f t="shared" si="6"/>
        <v>0.64999999999999858</v>
      </c>
      <c r="R11">
        <f t="shared" si="7"/>
        <v>1.0499999999999972</v>
      </c>
      <c r="S11">
        <f t="shared" si="8"/>
        <v>0.6190476190476194</v>
      </c>
      <c r="T11" t="str">
        <f t="shared" si="9"/>
        <v>No Indication</v>
      </c>
      <c r="U11" t="e">
        <f t="shared" ca="1" si="10"/>
        <v>#NAME?</v>
      </c>
      <c r="V11" t="e">
        <f ca="1"/>
        <v>#NAME?</v>
      </c>
      <c r="W11" t="e">
        <f ca="1"/>
        <v>#NAME?</v>
      </c>
      <c r="X11" t="e">
        <f t="shared" ca="1" si="11"/>
        <v>#NAME?</v>
      </c>
      <c r="Y11" t="e">
        <f ca="1"/>
        <v>#NAME?</v>
      </c>
      <c r="Z11" t="e">
        <f t="shared" ca="1" si="12"/>
        <v>#NAME?</v>
      </c>
      <c r="AA11" t="e">
        <f t="shared" ca="1" si="13"/>
        <v>#NAME?</v>
      </c>
      <c r="AB11" t="e">
        <f t="shared" ca="1" si="14"/>
        <v>#NAME?</v>
      </c>
      <c r="AC11" t="e">
        <f t="shared" ca="1" si="15"/>
        <v>#NAME?</v>
      </c>
      <c r="AD11" t="e">
        <f t="shared" ca="1" si="16"/>
        <v>#NAME?</v>
      </c>
      <c r="AE11" t="e">
        <f t="shared" ca="1" si="17"/>
        <v>#NAME?</v>
      </c>
      <c r="AF11" t="e">
        <f t="shared" ca="1" si="18"/>
        <v>#NAME?</v>
      </c>
      <c r="AG11" t="e">
        <f t="shared" ca="1" si="19"/>
        <v>#NAME?</v>
      </c>
      <c r="AH11" t="e">
        <f t="shared" ca="1" si="20"/>
        <v>#NAME?</v>
      </c>
    </row>
    <row r="12" spans="1:34" x14ac:dyDescent="0.25">
      <c r="A12" t="s">
        <v>5</v>
      </c>
      <c r="B12" s="1">
        <v>42871</v>
      </c>
      <c r="C12">
        <v>47.1</v>
      </c>
      <c r="D12">
        <v>47.5</v>
      </c>
      <c r="E12">
        <v>46.1</v>
      </c>
      <c r="F12">
        <v>46</v>
      </c>
      <c r="G12" t="e">
        <f t="shared" ca="1" si="0"/>
        <v>#NAME?</v>
      </c>
      <c r="H12" t="e">
        <f ca="1"/>
        <v>#NAME?</v>
      </c>
      <c r="I12" t="e">
        <f t="shared" ca="1" si="1"/>
        <v>#NAME?</v>
      </c>
      <c r="J12" t="e">
        <f ca="1"/>
        <v>#NAME?</v>
      </c>
      <c r="K12" t="e">
        <f ca="1"/>
        <v>#NAME?</v>
      </c>
      <c r="L12" t="e">
        <f t="shared" ca="1" si="2"/>
        <v>#NAME?</v>
      </c>
      <c r="M12" t="e">
        <f t="shared" ca="1" si="3"/>
        <v>#NAME?</v>
      </c>
      <c r="N12" t="e">
        <f ca="1"/>
        <v>#NAME?</v>
      </c>
      <c r="O12" t="e">
        <f t="shared" ca="1" si="4"/>
        <v>#NAME?</v>
      </c>
      <c r="P12" t="e">
        <f t="shared" ca="1" si="5"/>
        <v>#NAME?</v>
      </c>
      <c r="Q12">
        <f t="shared" si="6"/>
        <v>-0.10000000000000142</v>
      </c>
      <c r="R12">
        <f t="shared" si="7"/>
        <v>1.3999999999999986</v>
      </c>
      <c r="S12">
        <f t="shared" si="8"/>
        <v>-7.1428571428572521E-2</v>
      </c>
      <c r="T12" t="str">
        <f t="shared" si="9"/>
        <v>DOWN</v>
      </c>
      <c r="U12" t="e">
        <f t="shared" ca="1" si="10"/>
        <v>#NAME?</v>
      </c>
      <c r="V12" t="e">
        <f ca="1"/>
        <v>#NAME?</v>
      </c>
      <c r="W12" t="e">
        <f ca="1"/>
        <v>#NAME?</v>
      </c>
      <c r="X12" t="e">
        <f t="shared" ca="1" si="11"/>
        <v>#NAME?</v>
      </c>
      <c r="Y12" t="e">
        <f ca="1"/>
        <v>#NAME?</v>
      </c>
      <c r="Z12" t="e">
        <f t="shared" ca="1" si="12"/>
        <v>#NAME?</v>
      </c>
      <c r="AA12" t="e">
        <f t="shared" ca="1" si="13"/>
        <v>#NAME?</v>
      </c>
      <c r="AB12" t="e">
        <f t="shared" ca="1" si="14"/>
        <v>#NAME?</v>
      </c>
      <c r="AC12" t="e">
        <f t="shared" ca="1" si="15"/>
        <v>#NAME?</v>
      </c>
      <c r="AD12" t="e">
        <f t="shared" ca="1" si="16"/>
        <v>#NAME?</v>
      </c>
      <c r="AE12" t="e">
        <f t="shared" ca="1" si="17"/>
        <v>#NAME?</v>
      </c>
      <c r="AF12" t="e">
        <f t="shared" ca="1" si="18"/>
        <v>#NAME?</v>
      </c>
      <c r="AG12" t="e">
        <f t="shared" ca="1" si="19"/>
        <v>#NAME?</v>
      </c>
      <c r="AH12" t="e">
        <f t="shared" ca="1" si="20"/>
        <v>#NAME?</v>
      </c>
    </row>
    <row r="13" spans="1:34" x14ac:dyDescent="0.25">
      <c r="A13" t="s">
        <v>5</v>
      </c>
      <c r="B13" s="1">
        <v>42872</v>
      </c>
      <c r="C13">
        <v>46.3</v>
      </c>
      <c r="D13">
        <v>46.7</v>
      </c>
      <c r="E13">
        <v>45.7</v>
      </c>
      <c r="F13">
        <v>46</v>
      </c>
      <c r="G13" t="e">
        <f t="shared" ca="1" si="0"/>
        <v>#NAME?</v>
      </c>
      <c r="H13" t="e">
        <f ca="1"/>
        <v>#NAME?</v>
      </c>
      <c r="I13" t="e">
        <f t="shared" ca="1" si="1"/>
        <v>#NAME?</v>
      </c>
      <c r="J13" t="e">
        <f ca="1"/>
        <v>#NAME?</v>
      </c>
      <c r="K13" t="e">
        <f ca="1"/>
        <v>#NAME?</v>
      </c>
      <c r="L13" t="e">
        <f t="shared" ca="1" si="2"/>
        <v>#NAME?</v>
      </c>
      <c r="M13" t="e">
        <f t="shared" ca="1" si="3"/>
        <v>#NAME?</v>
      </c>
      <c r="N13" t="e">
        <f ca="1"/>
        <v>#NAME?</v>
      </c>
      <c r="O13" t="e">
        <f t="shared" ca="1" si="4"/>
        <v>#NAME?</v>
      </c>
      <c r="P13" t="e">
        <f t="shared" ca="1" si="5"/>
        <v>#NAME?</v>
      </c>
      <c r="Q13">
        <f t="shared" si="6"/>
        <v>0.29999999999999716</v>
      </c>
      <c r="R13">
        <f t="shared" si="7"/>
        <v>1</v>
      </c>
      <c r="S13">
        <f t="shared" si="8"/>
        <v>0.29999999999999716</v>
      </c>
      <c r="T13" t="str">
        <f t="shared" si="9"/>
        <v>No Indication</v>
      </c>
      <c r="U13" t="e">
        <f t="shared" ca="1" si="10"/>
        <v>#NAME?</v>
      </c>
      <c r="V13" t="e">
        <f ca="1"/>
        <v>#NAME?</v>
      </c>
      <c r="W13" t="e">
        <f ca="1"/>
        <v>#NAME?</v>
      </c>
      <c r="X13" t="e">
        <f t="shared" ca="1" si="11"/>
        <v>#NAME?</v>
      </c>
      <c r="Y13" t="e">
        <f ca="1"/>
        <v>#NAME?</v>
      </c>
      <c r="Z13" t="e">
        <f t="shared" ca="1" si="12"/>
        <v>#NAME?</v>
      </c>
      <c r="AA13" t="e">
        <f t="shared" ca="1" si="13"/>
        <v>#NAME?</v>
      </c>
      <c r="AB13" t="e">
        <f t="shared" ca="1" si="14"/>
        <v>#NAME?</v>
      </c>
      <c r="AC13" t="e">
        <f t="shared" ca="1" si="15"/>
        <v>#NAME?</v>
      </c>
      <c r="AD13" t="e">
        <f t="shared" ca="1" si="16"/>
        <v>#NAME?</v>
      </c>
      <c r="AE13" t="e">
        <f t="shared" ca="1" si="17"/>
        <v>#NAME?</v>
      </c>
      <c r="AF13" t="e">
        <f t="shared" ca="1" si="18"/>
        <v>#NAME?</v>
      </c>
      <c r="AG13" t="e">
        <f t="shared" ca="1" si="19"/>
        <v>#NAME?</v>
      </c>
      <c r="AH13" t="e">
        <f t="shared" ca="1" si="20"/>
        <v>#NAME?</v>
      </c>
    </row>
    <row r="14" spans="1:34" x14ac:dyDescent="0.25">
      <c r="A14" t="s">
        <v>5</v>
      </c>
      <c r="B14" s="1">
        <v>42873</v>
      </c>
      <c r="C14">
        <v>45.8</v>
      </c>
      <c r="D14">
        <v>45.85</v>
      </c>
      <c r="E14">
        <v>42.85</v>
      </c>
      <c r="F14">
        <v>44</v>
      </c>
      <c r="G14" t="e">
        <f t="shared" ca="1" si="0"/>
        <v>#NAME?</v>
      </c>
      <c r="H14" t="e">
        <f ca="1"/>
        <v>#NAME?</v>
      </c>
      <c r="I14" t="e">
        <f t="shared" ca="1" si="1"/>
        <v>#NAME?</v>
      </c>
      <c r="J14" t="e">
        <f ca="1"/>
        <v>#NAME?</v>
      </c>
      <c r="K14" t="e">
        <f ca="1"/>
        <v>#NAME?</v>
      </c>
      <c r="L14" t="e">
        <f t="shared" ca="1" si="2"/>
        <v>#NAME?</v>
      </c>
      <c r="M14" t="e">
        <f t="shared" ca="1" si="3"/>
        <v>#NAME?</v>
      </c>
      <c r="N14" t="e">
        <f ca="1"/>
        <v>#NAME?</v>
      </c>
      <c r="O14" t="e">
        <f t="shared" ca="1" si="4"/>
        <v>#NAME?</v>
      </c>
      <c r="P14" t="e">
        <f t="shared" ca="1" si="5"/>
        <v>#NAME?</v>
      </c>
      <c r="Q14">
        <f t="shared" si="6"/>
        <v>1.1499999999999986</v>
      </c>
      <c r="R14">
        <f t="shared" si="7"/>
        <v>3</v>
      </c>
      <c r="S14">
        <f t="shared" si="8"/>
        <v>0.38333333333333286</v>
      </c>
      <c r="T14" t="str">
        <f t="shared" si="9"/>
        <v>No Indication</v>
      </c>
      <c r="U14" t="e">
        <f t="shared" ca="1" si="10"/>
        <v>#NAME?</v>
      </c>
      <c r="V14" t="e">
        <f ca="1"/>
        <v>#NAME?</v>
      </c>
      <c r="W14" t="e">
        <f ca="1"/>
        <v>#NAME?</v>
      </c>
      <c r="X14" t="e">
        <f t="shared" ca="1" si="11"/>
        <v>#NAME?</v>
      </c>
      <c r="Y14" t="e">
        <f ca="1"/>
        <v>#NAME?</v>
      </c>
      <c r="Z14" t="e">
        <f t="shared" ca="1" si="12"/>
        <v>#NAME?</v>
      </c>
      <c r="AA14" t="e">
        <f t="shared" ca="1" si="13"/>
        <v>#NAME?</v>
      </c>
      <c r="AB14" t="e">
        <f t="shared" ca="1" si="14"/>
        <v>#NAME?</v>
      </c>
      <c r="AC14" t="e">
        <f t="shared" ca="1" si="15"/>
        <v>#NAME?</v>
      </c>
      <c r="AD14" t="e">
        <f t="shared" ca="1" si="16"/>
        <v>#NAME?</v>
      </c>
      <c r="AE14" t="e">
        <f t="shared" ca="1" si="17"/>
        <v>#NAME?</v>
      </c>
      <c r="AF14" t="e">
        <f t="shared" ca="1" si="18"/>
        <v>#NAME?</v>
      </c>
      <c r="AG14" t="e">
        <f t="shared" ca="1" si="19"/>
        <v>#NAME?</v>
      </c>
      <c r="AH14" t="e">
        <f t="shared" ca="1" si="20"/>
        <v>#NAME?</v>
      </c>
    </row>
    <row r="15" spans="1:34" x14ac:dyDescent="0.25">
      <c r="A15" t="s">
        <v>5</v>
      </c>
      <c r="B15" s="1">
        <v>42874</v>
      </c>
      <c r="C15">
        <v>43.95</v>
      </c>
      <c r="D15">
        <v>44.7</v>
      </c>
      <c r="E15">
        <v>40.950000000000003</v>
      </c>
      <c r="F15">
        <v>44</v>
      </c>
      <c r="G15" t="e">
        <f t="shared" ca="1" si="0"/>
        <v>#NAME?</v>
      </c>
      <c r="H15" t="e">
        <f ca="1"/>
        <v>#NAME?</v>
      </c>
      <c r="I15" t="e">
        <f t="shared" ca="1" si="1"/>
        <v>#NAME?</v>
      </c>
      <c r="J15" t="e">
        <f ca="1"/>
        <v>#NAME?</v>
      </c>
      <c r="K15" t="e">
        <f ca="1"/>
        <v>#NAME?</v>
      </c>
      <c r="L15" t="e">
        <f t="shared" ca="1" si="2"/>
        <v>#NAME?</v>
      </c>
      <c r="M15" t="e">
        <f t="shared" ca="1" si="3"/>
        <v>#NAME?</v>
      </c>
      <c r="N15" t="e">
        <f ca="1"/>
        <v>#NAME?</v>
      </c>
      <c r="O15" t="e">
        <f t="shared" ca="1" si="4"/>
        <v>#NAME?</v>
      </c>
      <c r="P15" t="e">
        <f t="shared" ca="1" si="5"/>
        <v>#NAME?</v>
      </c>
      <c r="Q15">
        <f t="shared" si="6"/>
        <v>3.0499999999999972</v>
      </c>
      <c r="R15">
        <f t="shared" si="7"/>
        <v>3.75</v>
      </c>
      <c r="S15">
        <f t="shared" si="8"/>
        <v>0.81333333333333258</v>
      </c>
      <c r="T15" t="str">
        <f t="shared" si="9"/>
        <v>UP</v>
      </c>
      <c r="U15" t="e">
        <f t="shared" ca="1" si="10"/>
        <v>#NAME?</v>
      </c>
      <c r="V15" t="e">
        <f ca="1"/>
        <v>#NAME?</v>
      </c>
      <c r="W15" t="e">
        <f ca="1"/>
        <v>#NAME?</v>
      </c>
      <c r="X15" t="e">
        <f t="shared" ca="1" si="11"/>
        <v>#NAME?</v>
      </c>
      <c r="Y15" t="e">
        <f ca="1"/>
        <v>#NAME?</v>
      </c>
      <c r="Z15" t="e">
        <f t="shared" ca="1" si="12"/>
        <v>#NAME?</v>
      </c>
      <c r="AA15" t="e">
        <f t="shared" ca="1" si="13"/>
        <v>#NAME?</v>
      </c>
      <c r="AB15" t="e">
        <f t="shared" ca="1" si="14"/>
        <v>#NAME?</v>
      </c>
      <c r="AC15" t="e">
        <f t="shared" ca="1" si="15"/>
        <v>#NAME?</v>
      </c>
      <c r="AD15" t="e">
        <f t="shared" ca="1" si="16"/>
        <v>#NAME?</v>
      </c>
      <c r="AE15" t="e">
        <f t="shared" ca="1" si="17"/>
        <v>#NAME?</v>
      </c>
      <c r="AF15" t="e">
        <f t="shared" ca="1" si="18"/>
        <v>#NAME?</v>
      </c>
      <c r="AG15" t="e">
        <f t="shared" ca="1" si="19"/>
        <v>#NAME?</v>
      </c>
      <c r="AH15" t="e">
        <f t="shared" ca="1" si="20"/>
        <v>#NAME?</v>
      </c>
    </row>
    <row r="16" spans="1:34" x14ac:dyDescent="0.25">
      <c r="A16" t="s">
        <v>5</v>
      </c>
      <c r="B16" s="1">
        <v>42877</v>
      </c>
      <c r="C16">
        <v>43.9</v>
      </c>
      <c r="D16">
        <v>44.25</v>
      </c>
      <c r="E16">
        <v>42.25</v>
      </c>
      <c r="F16">
        <v>42</v>
      </c>
      <c r="G16" t="e">
        <f t="shared" ca="1" si="0"/>
        <v>#NAME?</v>
      </c>
      <c r="H16" t="e">
        <f ca="1"/>
        <v>#NAME?</v>
      </c>
      <c r="I16" t="e">
        <f t="shared" ca="1" si="1"/>
        <v>#NAME?</v>
      </c>
      <c r="J16" t="e">
        <f ca="1"/>
        <v>#NAME?</v>
      </c>
      <c r="K16" t="e">
        <f ca="1"/>
        <v>#NAME?</v>
      </c>
      <c r="L16" t="e">
        <f t="shared" ca="1" si="2"/>
        <v>#NAME?</v>
      </c>
      <c r="M16" t="e">
        <f t="shared" ca="1" si="3"/>
        <v>#NAME?</v>
      </c>
      <c r="N16" t="e">
        <f ca="1"/>
        <v>#NAME?</v>
      </c>
      <c r="O16" t="e">
        <f t="shared" ca="1" si="4"/>
        <v>#NAME?</v>
      </c>
      <c r="P16" t="e">
        <f t="shared" ca="1" si="5"/>
        <v>#NAME?</v>
      </c>
      <c r="Q16">
        <f t="shared" si="6"/>
        <v>-0.25</v>
      </c>
      <c r="R16">
        <f t="shared" si="7"/>
        <v>2</v>
      </c>
      <c r="S16">
        <f t="shared" si="8"/>
        <v>-0.125</v>
      </c>
      <c r="T16" t="str">
        <f t="shared" si="9"/>
        <v>DOWN</v>
      </c>
      <c r="U16" t="e">
        <f t="shared" ca="1" si="10"/>
        <v>#NAME?</v>
      </c>
      <c r="V16" t="e">
        <f ca="1"/>
        <v>#NAME?</v>
      </c>
      <c r="W16" t="e">
        <f ca="1"/>
        <v>#NAME?</v>
      </c>
      <c r="X16" t="e">
        <f t="shared" ca="1" si="11"/>
        <v>#NAME?</v>
      </c>
      <c r="Y16" t="e">
        <f ca="1"/>
        <v>#NAME?</v>
      </c>
      <c r="Z16" t="e">
        <f t="shared" ca="1" si="12"/>
        <v>#NAME?</v>
      </c>
      <c r="AA16" t="e">
        <f t="shared" ca="1" si="13"/>
        <v>#NAME?</v>
      </c>
      <c r="AB16" t="e">
        <f t="shared" ca="1" si="14"/>
        <v>#NAME?</v>
      </c>
      <c r="AC16" t="e">
        <f t="shared" ca="1" si="15"/>
        <v>#NAME?</v>
      </c>
      <c r="AD16" t="e">
        <f t="shared" ca="1" si="16"/>
        <v>#NAME?</v>
      </c>
      <c r="AE16" t="e">
        <f t="shared" ca="1" si="17"/>
        <v>#NAME?</v>
      </c>
      <c r="AF16" t="e">
        <f t="shared" ca="1" si="18"/>
        <v>#NAME?</v>
      </c>
      <c r="AG16" t="e">
        <f t="shared" ca="1" si="19"/>
        <v>#NAME?</v>
      </c>
      <c r="AH16" t="e">
        <f t="shared" ca="1" si="20"/>
        <v>#NAME?</v>
      </c>
    </row>
    <row r="17" spans="1:34" x14ac:dyDescent="0.25">
      <c r="A17" t="s">
        <v>5</v>
      </c>
      <c r="B17" s="1">
        <v>42878</v>
      </c>
      <c r="C17">
        <v>42.6</v>
      </c>
      <c r="D17">
        <v>42.7</v>
      </c>
      <c r="E17">
        <v>40.299999999999997</v>
      </c>
      <c r="F17">
        <v>40</v>
      </c>
      <c r="G17" t="e">
        <f t="shared" ca="1" si="0"/>
        <v>#NAME?</v>
      </c>
      <c r="H17" t="e">
        <f ca="1"/>
        <v>#NAME?</v>
      </c>
      <c r="I17" t="e">
        <f t="shared" ca="1" si="1"/>
        <v>#NAME?</v>
      </c>
      <c r="J17" t="e">
        <f ca="1"/>
        <v>#NAME?</v>
      </c>
      <c r="K17" t="e">
        <f ca="1"/>
        <v>#NAME?</v>
      </c>
      <c r="L17" t="e">
        <f t="shared" ca="1" si="2"/>
        <v>#NAME?</v>
      </c>
      <c r="M17" t="e">
        <f t="shared" ca="1" si="3"/>
        <v>#NAME?</v>
      </c>
      <c r="N17" t="e">
        <f ca="1"/>
        <v>#NAME?</v>
      </c>
      <c r="O17" t="e">
        <f t="shared" ca="1" si="4"/>
        <v>#NAME?</v>
      </c>
      <c r="P17" t="e">
        <f t="shared" ca="1" si="5"/>
        <v>#NAME?</v>
      </c>
      <c r="Q17">
        <f t="shared" si="6"/>
        <v>-0.29999999999999716</v>
      </c>
      <c r="R17">
        <f t="shared" si="7"/>
        <v>2.4000000000000057</v>
      </c>
      <c r="S17">
        <f t="shared" si="8"/>
        <v>-0.12499999999999852</v>
      </c>
      <c r="T17" t="str">
        <f t="shared" si="9"/>
        <v>DOWN</v>
      </c>
      <c r="U17" t="e">
        <f t="shared" ca="1" si="10"/>
        <v>#NAME?</v>
      </c>
      <c r="V17" t="e">
        <f ca="1"/>
        <v>#NAME?</v>
      </c>
      <c r="W17" t="e">
        <f ca="1"/>
        <v>#NAME?</v>
      </c>
      <c r="X17" t="e">
        <f t="shared" ca="1" si="11"/>
        <v>#NAME?</v>
      </c>
      <c r="Y17" t="e">
        <f ca="1"/>
        <v>#NAME?</v>
      </c>
      <c r="Z17" t="e">
        <f t="shared" ca="1" si="12"/>
        <v>#NAME?</v>
      </c>
      <c r="AA17" t="e">
        <f t="shared" ca="1" si="13"/>
        <v>#NAME?</v>
      </c>
      <c r="AB17" t="e">
        <f t="shared" ca="1" si="14"/>
        <v>#NAME?</v>
      </c>
      <c r="AC17" t="e">
        <f t="shared" ca="1" si="15"/>
        <v>#NAME?</v>
      </c>
      <c r="AD17" t="e">
        <f t="shared" ca="1" si="16"/>
        <v>#NAME?</v>
      </c>
      <c r="AE17" t="e">
        <f t="shared" ca="1" si="17"/>
        <v>#NAME?</v>
      </c>
      <c r="AF17" t="e">
        <f t="shared" ca="1" si="18"/>
        <v>#NAME?</v>
      </c>
      <c r="AG17" t="e">
        <f t="shared" ca="1" si="19"/>
        <v>#NAME?</v>
      </c>
      <c r="AH17" t="e">
        <f t="shared" ca="1" si="20"/>
        <v>#NAME?</v>
      </c>
    </row>
    <row r="18" spans="1:34" x14ac:dyDescent="0.25">
      <c r="A18" t="s">
        <v>5</v>
      </c>
      <c r="B18" s="1">
        <v>42879</v>
      </c>
      <c r="C18">
        <v>40.299999999999997</v>
      </c>
      <c r="D18">
        <v>41.5</v>
      </c>
      <c r="E18">
        <v>39</v>
      </c>
      <c r="F18">
        <v>39</v>
      </c>
      <c r="G18" t="e">
        <f t="shared" ca="1" si="0"/>
        <v>#NAME?</v>
      </c>
      <c r="H18" t="e">
        <f ca="1"/>
        <v>#NAME?</v>
      </c>
      <c r="I18" t="e">
        <f t="shared" ca="1" si="1"/>
        <v>#NAME?</v>
      </c>
      <c r="J18" t="e">
        <f ca="1"/>
        <v>#NAME?</v>
      </c>
      <c r="K18" t="e">
        <f ca="1"/>
        <v>#NAME?</v>
      </c>
      <c r="L18" t="e">
        <f t="shared" ca="1" si="2"/>
        <v>#NAME?</v>
      </c>
      <c r="M18" t="e">
        <f t="shared" ca="1" si="3"/>
        <v>#NAME?</v>
      </c>
      <c r="N18" t="e">
        <f ca="1"/>
        <v>#NAME?</v>
      </c>
      <c r="O18" t="e">
        <f t="shared" ca="1" si="4"/>
        <v>#NAME?</v>
      </c>
      <c r="P18" t="e">
        <f t="shared" ca="1" si="5"/>
        <v>#NAME?</v>
      </c>
      <c r="Q18">
        <f t="shared" si="6"/>
        <v>0</v>
      </c>
      <c r="R18">
        <f t="shared" si="7"/>
        <v>2.5</v>
      </c>
      <c r="S18">
        <f t="shared" si="8"/>
        <v>0</v>
      </c>
      <c r="T18" t="str">
        <f t="shared" si="9"/>
        <v>DOWN</v>
      </c>
      <c r="U18" t="e">
        <f t="shared" ca="1" si="10"/>
        <v>#NAME?</v>
      </c>
      <c r="V18" t="e">
        <f ca="1"/>
        <v>#NAME?</v>
      </c>
      <c r="W18" t="e">
        <f ca="1"/>
        <v>#NAME?</v>
      </c>
      <c r="X18" t="e">
        <f t="shared" ca="1" si="11"/>
        <v>#NAME?</v>
      </c>
      <c r="Y18" t="e">
        <f ca="1"/>
        <v>#NAME?</v>
      </c>
      <c r="Z18" t="e">
        <f t="shared" ca="1" si="12"/>
        <v>#NAME?</v>
      </c>
      <c r="AA18" t="e">
        <f t="shared" ca="1" si="13"/>
        <v>#NAME?</v>
      </c>
      <c r="AB18" t="e">
        <f t="shared" ca="1" si="14"/>
        <v>#NAME?</v>
      </c>
      <c r="AC18" t="e">
        <f t="shared" ca="1" si="15"/>
        <v>#NAME?</v>
      </c>
      <c r="AD18" t="e">
        <f t="shared" ca="1" si="16"/>
        <v>#NAME?</v>
      </c>
      <c r="AE18" t="e">
        <f t="shared" ca="1" si="17"/>
        <v>#NAME?</v>
      </c>
      <c r="AF18" t="e">
        <f t="shared" ca="1" si="18"/>
        <v>#NAME?</v>
      </c>
      <c r="AG18" t="e">
        <f t="shared" ca="1" si="19"/>
        <v>#NAME?</v>
      </c>
      <c r="AH18" t="e">
        <f t="shared" ca="1" si="20"/>
        <v>#NAME?</v>
      </c>
    </row>
    <row r="19" spans="1:34" x14ac:dyDescent="0.25">
      <c r="A19" t="s">
        <v>5</v>
      </c>
      <c r="B19" s="1">
        <v>42880</v>
      </c>
      <c r="C19">
        <v>39.299999999999997</v>
      </c>
      <c r="D19">
        <v>42</v>
      </c>
      <c r="E19">
        <v>39.299999999999997</v>
      </c>
      <c r="F19">
        <v>42</v>
      </c>
      <c r="G19" t="e">
        <f t="shared" ca="1" si="0"/>
        <v>#NAME?</v>
      </c>
      <c r="H19" t="e">
        <f ca="1"/>
        <v>#NAME?</v>
      </c>
      <c r="I19" t="e">
        <f t="shared" ca="1" si="1"/>
        <v>#NAME?</v>
      </c>
      <c r="J19" t="e">
        <f ca="1"/>
        <v>#NAME?</v>
      </c>
      <c r="K19" t="e">
        <f ca="1"/>
        <v>#NAME?</v>
      </c>
      <c r="L19" t="e">
        <f t="shared" ca="1" si="2"/>
        <v>#NAME?</v>
      </c>
      <c r="M19" t="e">
        <f t="shared" ca="1" si="3"/>
        <v>#NAME?</v>
      </c>
      <c r="N19" t="e">
        <f ca="1"/>
        <v>#NAME?</v>
      </c>
      <c r="O19" t="e">
        <f t="shared" ca="1" si="4"/>
        <v>#NAME?</v>
      </c>
      <c r="P19" t="e">
        <f t="shared" ca="1" si="5"/>
        <v>#NAME?</v>
      </c>
      <c r="Q19">
        <f t="shared" si="6"/>
        <v>2.7000000000000028</v>
      </c>
      <c r="R19">
        <f t="shared" si="7"/>
        <v>2.7000000000000028</v>
      </c>
      <c r="S19">
        <f t="shared" si="8"/>
        <v>1</v>
      </c>
      <c r="T19" t="str">
        <f t="shared" si="9"/>
        <v>UP</v>
      </c>
      <c r="U19" t="e">
        <f t="shared" ca="1" si="10"/>
        <v>#NAME?</v>
      </c>
      <c r="V19" t="e">
        <f ca="1"/>
        <v>#NAME?</v>
      </c>
      <c r="W19" t="e">
        <f ca="1"/>
        <v>#NAME?</v>
      </c>
      <c r="X19" t="e">
        <f t="shared" ca="1" si="11"/>
        <v>#NAME?</v>
      </c>
      <c r="Y19" t="e">
        <f ca="1"/>
        <v>#NAME?</v>
      </c>
      <c r="Z19" t="e">
        <f t="shared" ca="1" si="12"/>
        <v>#NAME?</v>
      </c>
      <c r="AA19" t="e">
        <f t="shared" ca="1" si="13"/>
        <v>#NAME?</v>
      </c>
      <c r="AB19" t="e">
        <f t="shared" ca="1" si="14"/>
        <v>#NAME?</v>
      </c>
      <c r="AC19" t="e">
        <f t="shared" ca="1" si="15"/>
        <v>#NAME?</v>
      </c>
      <c r="AD19" t="e">
        <f t="shared" ca="1" si="16"/>
        <v>#NAME?</v>
      </c>
      <c r="AE19" t="e">
        <f t="shared" ca="1" si="17"/>
        <v>#NAME?</v>
      </c>
      <c r="AF19" t="e">
        <f t="shared" ca="1" si="18"/>
        <v>#NAME?</v>
      </c>
      <c r="AG19" t="e">
        <f t="shared" ca="1" si="19"/>
        <v>#NAME?</v>
      </c>
      <c r="AH19" t="e">
        <f t="shared" ca="1" si="20"/>
        <v>#NAME?</v>
      </c>
    </row>
    <row r="20" spans="1:34" x14ac:dyDescent="0.25">
      <c r="A20" t="s">
        <v>5</v>
      </c>
      <c r="B20" s="1">
        <v>42881</v>
      </c>
      <c r="C20">
        <v>41.4</v>
      </c>
      <c r="D20">
        <v>44.25</v>
      </c>
      <c r="E20">
        <v>41.3</v>
      </c>
      <c r="F20">
        <v>43</v>
      </c>
      <c r="G20" t="e">
        <f t="shared" ca="1" si="0"/>
        <v>#NAME?</v>
      </c>
      <c r="H20" t="e">
        <f ca="1"/>
        <v>#NAME?</v>
      </c>
      <c r="I20" t="e">
        <f t="shared" ca="1" si="1"/>
        <v>#NAME?</v>
      </c>
      <c r="J20" t="e">
        <f ca="1"/>
        <v>#NAME?</v>
      </c>
      <c r="K20" t="e">
        <f ca="1"/>
        <v>#NAME?</v>
      </c>
      <c r="L20" t="e">
        <f t="shared" ca="1" si="2"/>
        <v>#NAME?</v>
      </c>
      <c r="M20" t="e">
        <f t="shared" ca="1" si="3"/>
        <v>#NAME?</v>
      </c>
      <c r="N20" t="e">
        <f ca="1"/>
        <v>#NAME?</v>
      </c>
      <c r="O20" t="e">
        <f t="shared" ca="1" si="4"/>
        <v>#NAME?</v>
      </c>
      <c r="P20" t="e">
        <f t="shared" ca="1" si="5"/>
        <v>#NAME?</v>
      </c>
      <c r="Q20">
        <f t="shared" si="6"/>
        <v>1.7000000000000028</v>
      </c>
      <c r="R20">
        <f t="shared" si="7"/>
        <v>2.9500000000000028</v>
      </c>
      <c r="S20">
        <f t="shared" si="8"/>
        <v>0.57627118644067843</v>
      </c>
      <c r="T20" t="str">
        <f t="shared" si="9"/>
        <v>No Indication</v>
      </c>
      <c r="U20" t="e">
        <f t="shared" ca="1" si="10"/>
        <v>#NAME?</v>
      </c>
      <c r="V20" t="e">
        <f ca="1"/>
        <v>#NAME?</v>
      </c>
      <c r="W20" t="e">
        <f ca="1"/>
        <v>#NAME?</v>
      </c>
      <c r="X20" t="e">
        <f t="shared" ca="1" si="11"/>
        <v>#NAME?</v>
      </c>
      <c r="Y20" t="e">
        <f ca="1"/>
        <v>#NAME?</v>
      </c>
      <c r="Z20" t="e">
        <f t="shared" ca="1" si="12"/>
        <v>#NAME?</v>
      </c>
      <c r="AA20" t="e">
        <f t="shared" ca="1" si="13"/>
        <v>#NAME?</v>
      </c>
      <c r="AB20" t="e">
        <f t="shared" ca="1" si="14"/>
        <v>#NAME?</v>
      </c>
      <c r="AC20" t="e">
        <f t="shared" ca="1" si="15"/>
        <v>#NAME?</v>
      </c>
      <c r="AD20" t="e">
        <f t="shared" ca="1" si="16"/>
        <v>#NAME?</v>
      </c>
      <c r="AE20" t="e">
        <f t="shared" ca="1" si="17"/>
        <v>#NAME?</v>
      </c>
      <c r="AF20" t="e">
        <f t="shared" ca="1" si="18"/>
        <v>#NAME?</v>
      </c>
      <c r="AG20" t="e">
        <f t="shared" ca="1" si="19"/>
        <v>#NAME?</v>
      </c>
      <c r="AH20" t="e">
        <f t="shared" ca="1" si="20"/>
        <v>#NAME?</v>
      </c>
    </row>
    <row r="21" spans="1:34" x14ac:dyDescent="0.25">
      <c r="A21" t="s">
        <v>5</v>
      </c>
      <c r="B21" s="1">
        <v>42884</v>
      </c>
      <c r="C21">
        <v>43.65</v>
      </c>
      <c r="D21">
        <v>43.8</v>
      </c>
      <c r="E21">
        <v>40.15</v>
      </c>
      <c r="F21">
        <v>40</v>
      </c>
      <c r="G21" t="e">
        <f t="shared" ca="1" si="0"/>
        <v>#NAME?</v>
      </c>
      <c r="H21" t="e">
        <f ca="1"/>
        <v>#NAME?</v>
      </c>
      <c r="I21" t="e">
        <f t="shared" ca="1" si="1"/>
        <v>#NAME?</v>
      </c>
      <c r="J21" t="e">
        <f ca="1"/>
        <v>#NAME?</v>
      </c>
      <c r="K21" t="e">
        <f ca="1"/>
        <v>#NAME?</v>
      </c>
      <c r="L21" t="e">
        <f t="shared" ca="1" si="2"/>
        <v>#NAME?</v>
      </c>
      <c r="M21" t="e">
        <f t="shared" ca="1" si="3"/>
        <v>#NAME?</v>
      </c>
      <c r="N21" t="e">
        <f ca="1"/>
        <v>#NAME?</v>
      </c>
      <c r="O21" t="e">
        <f t="shared" ca="1" si="4"/>
        <v>#NAME?</v>
      </c>
      <c r="P21" t="e">
        <f t="shared" ca="1" si="5"/>
        <v>#NAME?</v>
      </c>
      <c r="Q21">
        <f t="shared" si="6"/>
        <v>-0.14999999999999858</v>
      </c>
      <c r="R21">
        <f t="shared" si="7"/>
        <v>3.6499999999999986</v>
      </c>
      <c r="S21">
        <f t="shared" si="8"/>
        <v>-4.1095890410958534E-2</v>
      </c>
      <c r="T21" t="str">
        <f t="shared" si="9"/>
        <v>DOWN</v>
      </c>
      <c r="U21" t="e">
        <f t="shared" ca="1" si="10"/>
        <v>#NAME?</v>
      </c>
      <c r="V21" t="e">
        <f ca="1"/>
        <v>#NAME?</v>
      </c>
      <c r="W21" t="e">
        <f ca="1"/>
        <v>#NAME?</v>
      </c>
      <c r="X21" t="e">
        <f t="shared" ca="1" si="11"/>
        <v>#NAME?</v>
      </c>
      <c r="Y21" t="e">
        <f ca="1"/>
        <v>#NAME?</v>
      </c>
      <c r="Z21" t="e">
        <f t="shared" ca="1" si="12"/>
        <v>#NAME?</v>
      </c>
      <c r="AA21" t="e">
        <f t="shared" ca="1" si="13"/>
        <v>#NAME?</v>
      </c>
      <c r="AB21" t="e">
        <f t="shared" ca="1" si="14"/>
        <v>#NAME?</v>
      </c>
      <c r="AC21" t="e">
        <f t="shared" ca="1" si="15"/>
        <v>#NAME?</v>
      </c>
      <c r="AD21" t="e">
        <f t="shared" ca="1" si="16"/>
        <v>#NAME?</v>
      </c>
      <c r="AE21" t="e">
        <f t="shared" ca="1" si="17"/>
        <v>#NAME?</v>
      </c>
      <c r="AF21" t="e">
        <f t="shared" ca="1" si="18"/>
        <v>#NAME?</v>
      </c>
      <c r="AG21" t="e">
        <f t="shared" ca="1" si="19"/>
        <v>#NAME?</v>
      </c>
      <c r="AH21" t="e">
        <f t="shared" ca="1" si="20"/>
        <v>#NAME?</v>
      </c>
    </row>
    <row r="22" spans="1:34" x14ac:dyDescent="0.25">
      <c r="A22" t="s">
        <v>5</v>
      </c>
      <c r="B22" s="1">
        <v>42885</v>
      </c>
      <c r="C22">
        <v>40.75</v>
      </c>
      <c r="D22">
        <v>42.6</v>
      </c>
      <c r="E22">
        <v>39.1</v>
      </c>
      <c r="F22">
        <v>42</v>
      </c>
      <c r="G22" t="e">
        <f t="shared" ca="1" si="0"/>
        <v>#NAME?</v>
      </c>
      <c r="H22" t="e">
        <f ca="1"/>
        <v>#NAME?</v>
      </c>
      <c r="I22" t="e">
        <f t="shared" ca="1" si="1"/>
        <v>#NAME?</v>
      </c>
      <c r="J22" t="e">
        <f ca="1"/>
        <v>#NAME?</v>
      </c>
      <c r="K22" t="e">
        <f ca="1"/>
        <v>#NAME?</v>
      </c>
      <c r="L22" t="e">
        <f t="shared" ca="1" si="2"/>
        <v>#NAME?</v>
      </c>
      <c r="M22" t="e">
        <f t="shared" ca="1" si="3"/>
        <v>#NAME?</v>
      </c>
      <c r="N22" t="e">
        <f ca="1"/>
        <v>#NAME?</v>
      </c>
      <c r="O22" t="e">
        <f t="shared" ca="1" si="4"/>
        <v>#NAME?</v>
      </c>
      <c r="P22" t="e">
        <f t="shared" ca="1" si="5"/>
        <v>#NAME?</v>
      </c>
      <c r="Q22">
        <f t="shared" si="6"/>
        <v>2.8999999999999986</v>
      </c>
      <c r="R22">
        <f t="shared" si="7"/>
        <v>3.5</v>
      </c>
      <c r="S22">
        <f t="shared" si="8"/>
        <v>0.82857142857142818</v>
      </c>
      <c r="T22" t="str">
        <f t="shared" si="9"/>
        <v>UP</v>
      </c>
      <c r="U22" t="e">
        <f t="shared" ca="1" si="10"/>
        <v>#NAME?</v>
      </c>
      <c r="V22" t="e">
        <f ca="1"/>
        <v>#NAME?</v>
      </c>
      <c r="W22" t="e">
        <f ca="1"/>
        <v>#NAME?</v>
      </c>
      <c r="X22" t="e">
        <f t="shared" ca="1" si="11"/>
        <v>#NAME?</v>
      </c>
      <c r="Y22" t="e">
        <f ca="1"/>
        <v>#NAME?</v>
      </c>
      <c r="Z22" t="e">
        <f t="shared" ca="1" si="12"/>
        <v>#NAME?</v>
      </c>
      <c r="AA22" t="e">
        <f t="shared" ca="1" si="13"/>
        <v>#NAME?</v>
      </c>
      <c r="AB22" t="e">
        <f t="shared" ca="1" si="14"/>
        <v>#NAME?</v>
      </c>
      <c r="AC22" t="e">
        <f t="shared" ca="1" si="15"/>
        <v>#NAME?</v>
      </c>
      <c r="AD22" t="e">
        <f t="shared" ca="1" si="16"/>
        <v>#NAME?</v>
      </c>
      <c r="AE22" t="e">
        <f t="shared" ca="1" si="17"/>
        <v>#NAME?</v>
      </c>
      <c r="AF22" t="e">
        <f t="shared" ca="1" si="18"/>
        <v>#NAME?</v>
      </c>
      <c r="AG22" t="e">
        <f t="shared" ca="1" si="19"/>
        <v>#NAME?</v>
      </c>
      <c r="AH22" t="e">
        <f t="shared" ca="1" si="20"/>
        <v>#NAME?</v>
      </c>
    </row>
    <row r="23" spans="1:34" x14ac:dyDescent="0.25">
      <c r="A23" t="s">
        <v>5</v>
      </c>
      <c r="B23" s="1">
        <v>42886</v>
      </c>
      <c r="C23">
        <v>42.4</v>
      </c>
      <c r="D23">
        <v>42.4</v>
      </c>
      <c r="E23">
        <v>40.5</v>
      </c>
      <c r="F23">
        <v>41</v>
      </c>
      <c r="G23" t="e">
        <f t="shared" ca="1" si="0"/>
        <v>#NAME?</v>
      </c>
      <c r="H23" t="e">
        <f ca="1"/>
        <v>#NAME?</v>
      </c>
      <c r="I23" t="e">
        <f t="shared" ca="1" si="1"/>
        <v>#NAME?</v>
      </c>
      <c r="J23" t="e">
        <f ca="1"/>
        <v>#NAME?</v>
      </c>
      <c r="K23" t="e">
        <f ca="1"/>
        <v>#NAME?</v>
      </c>
      <c r="L23" t="e">
        <f t="shared" ca="1" si="2"/>
        <v>#NAME?</v>
      </c>
      <c r="M23" t="e">
        <f t="shared" ca="1" si="3"/>
        <v>#NAME?</v>
      </c>
      <c r="N23" t="e">
        <f ca="1"/>
        <v>#NAME?</v>
      </c>
      <c r="O23" t="e">
        <f t="shared" ca="1" si="4"/>
        <v>#NAME?</v>
      </c>
      <c r="P23" t="e">
        <f t="shared" ca="1" si="5"/>
        <v>#NAME?</v>
      </c>
      <c r="Q23">
        <f t="shared" si="6"/>
        <v>0.5</v>
      </c>
      <c r="R23">
        <f t="shared" si="7"/>
        <v>1.8999999999999986</v>
      </c>
      <c r="S23">
        <f t="shared" si="8"/>
        <v>0.26315789473684231</v>
      </c>
      <c r="T23" t="str">
        <f t="shared" si="9"/>
        <v>No Indication</v>
      </c>
      <c r="U23" t="e">
        <f t="shared" ca="1" si="10"/>
        <v>#NAME?</v>
      </c>
      <c r="V23" t="e">
        <f ca="1"/>
        <v>#NAME?</v>
      </c>
      <c r="W23" t="e">
        <f ca="1"/>
        <v>#NAME?</v>
      </c>
      <c r="X23" t="e">
        <f t="shared" ca="1" si="11"/>
        <v>#NAME?</v>
      </c>
      <c r="Y23" t="e">
        <f ca="1"/>
        <v>#NAME?</v>
      </c>
      <c r="Z23" t="e">
        <f t="shared" ca="1" si="12"/>
        <v>#NAME?</v>
      </c>
      <c r="AA23" t="e">
        <f t="shared" ca="1" si="13"/>
        <v>#NAME?</v>
      </c>
      <c r="AB23" t="e">
        <f t="shared" ca="1" si="14"/>
        <v>#NAME?</v>
      </c>
      <c r="AC23" t="e">
        <f t="shared" ca="1" si="15"/>
        <v>#NAME?</v>
      </c>
      <c r="AD23" t="e">
        <f t="shared" ca="1" si="16"/>
        <v>#NAME?</v>
      </c>
      <c r="AE23" t="e">
        <f t="shared" ca="1" si="17"/>
        <v>#NAME?</v>
      </c>
      <c r="AF23" t="e">
        <f t="shared" ca="1" si="18"/>
        <v>#NAME?</v>
      </c>
      <c r="AG23" t="e">
        <f t="shared" ca="1" si="19"/>
        <v>#NAME?</v>
      </c>
      <c r="AH23" t="e">
        <f t="shared" ca="1" si="20"/>
        <v>#NAME?</v>
      </c>
    </row>
    <row r="24" spans="1:34" x14ac:dyDescent="0.25">
      <c r="A24" t="s">
        <v>5</v>
      </c>
      <c r="B24" s="1">
        <v>42887</v>
      </c>
      <c r="C24">
        <v>41</v>
      </c>
      <c r="D24">
        <v>41.8</v>
      </c>
      <c r="E24">
        <v>40.75</v>
      </c>
      <c r="F24">
        <v>41</v>
      </c>
      <c r="G24" t="e">
        <f t="shared" ca="1" si="0"/>
        <v>#NAME?</v>
      </c>
      <c r="H24" t="e">
        <f ca="1"/>
        <v>#NAME?</v>
      </c>
      <c r="I24" t="e">
        <f t="shared" ca="1" si="1"/>
        <v>#NAME?</v>
      </c>
      <c r="J24" t="e">
        <f ca="1"/>
        <v>#NAME?</v>
      </c>
      <c r="K24" t="e">
        <f ca="1"/>
        <v>#NAME?</v>
      </c>
      <c r="L24" t="e">
        <f t="shared" ca="1" si="2"/>
        <v>#NAME?</v>
      </c>
      <c r="M24" t="e">
        <f t="shared" ca="1" si="3"/>
        <v>#NAME?</v>
      </c>
      <c r="N24" t="e">
        <f ca="1"/>
        <v>#NAME?</v>
      </c>
      <c r="O24" t="e">
        <f t="shared" ca="1" si="4"/>
        <v>#NAME?</v>
      </c>
      <c r="P24" t="e">
        <f t="shared" ca="1" si="5"/>
        <v>#NAME?</v>
      </c>
      <c r="Q24">
        <f t="shared" si="6"/>
        <v>0.25</v>
      </c>
      <c r="R24">
        <f t="shared" si="7"/>
        <v>1.0499999999999972</v>
      </c>
      <c r="S24">
        <f t="shared" si="8"/>
        <v>0.23809523809523875</v>
      </c>
      <c r="T24" t="str">
        <f t="shared" si="9"/>
        <v>No Indication</v>
      </c>
      <c r="U24" t="e">
        <f t="shared" ca="1" si="10"/>
        <v>#NAME?</v>
      </c>
      <c r="V24" t="e">
        <f ca="1"/>
        <v>#NAME?</v>
      </c>
      <c r="W24" t="e">
        <f ca="1"/>
        <v>#NAME?</v>
      </c>
      <c r="X24" t="e">
        <f t="shared" ca="1" si="11"/>
        <v>#NAME?</v>
      </c>
      <c r="Y24" t="e">
        <f ca="1"/>
        <v>#NAME?</v>
      </c>
      <c r="Z24" t="e">
        <f t="shared" ca="1" si="12"/>
        <v>#NAME?</v>
      </c>
      <c r="AA24" t="e">
        <f t="shared" ca="1" si="13"/>
        <v>#NAME?</v>
      </c>
      <c r="AB24" t="e">
        <f t="shared" ca="1" si="14"/>
        <v>#NAME?</v>
      </c>
      <c r="AC24" t="e">
        <f t="shared" ca="1" si="15"/>
        <v>#NAME?</v>
      </c>
      <c r="AD24" t="e">
        <f t="shared" ca="1" si="16"/>
        <v>#NAME?</v>
      </c>
      <c r="AE24" t="e">
        <f t="shared" ca="1" si="17"/>
        <v>#NAME?</v>
      </c>
      <c r="AF24" t="e">
        <f t="shared" ca="1" si="18"/>
        <v>#NAME?</v>
      </c>
      <c r="AG24" t="e">
        <f t="shared" ca="1" si="19"/>
        <v>#NAME?</v>
      </c>
      <c r="AH24" t="e">
        <f t="shared" ca="1" si="20"/>
        <v>#NAME?</v>
      </c>
    </row>
    <row r="25" spans="1:34" x14ac:dyDescent="0.25">
      <c r="A25" t="s">
        <v>5</v>
      </c>
      <c r="B25" s="1">
        <v>42888</v>
      </c>
      <c r="C25">
        <v>41.6</v>
      </c>
      <c r="D25">
        <v>41.9</v>
      </c>
      <c r="E25">
        <v>41.1</v>
      </c>
      <c r="F25">
        <v>41</v>
      </c>
      <c r="G25" t="e">
        <f t="shared" ca="1" si="0"/>
        <v>#NAME?</v>
      </c>
      <c r="H25" t="e">
        <f ca="1"/>
        <v>#NAME?</v>
      </c>
      <c r="I25" t="e">
        <f t="shared" ca="1" si="1"/>
        <v>#NAME?</v>
      </c>
      <c r="J25" t="e">
        <f ca="1"/>
        <v>#NAME?</v>
      </c>
      <c r="K25" t="e">
        <f ca="1"/>
        <v>#NAME?</v>
      </c>
      <c r="L25" t="e">
        <f t="shared" ca="1" si="2"/>
        <v>#NAME?</v>
      </c>
      <c r="M25" t="e">
        <f t="shared" ca="1" si="3"/>
        <v>#NAME?</v>
      </c>
      <c r="N25" t="e">
        <f ca="1"/>
        <v>#NAME?</v>
      </c>
      <c r="O25" t="e">
        <f t="shared" ca="1" si="4"/>
        <v>#NAME?</v>
      </c>
      <c r="P25" t="e">
        <f t="shared" ca="1" si="5"/>
        <v>#NAME?</v>
      </c>
      <c r="Q25">
        <f t="shared" si="6"/>
        <v>-0.10000000000000142</v>
      </c>
      <c r="R25">
        <f t="shared" si="7"/>
        <v>0.79999999999999716</v>
      </c>
      <c r="S25">
        <f t="shared" si="8"/>
        <v>-0.12500000000000222</v>
      </c>
      <c r="T25" t="str">
        <f t="shared" si="9"/>
        <v>DOWN</v>
      </c>
      <c r="U25" t="e">
        <f t="shared" ca="1" si="10"/>
        <v>#NAME?</v>
      </c>
      <c r="V25" t="e">
        <f ca="1"/>
        <v>#NAME?</v>
      </c>
      <c r="W25" t="e">
        <f ca="1"/>
        <v>#NAME?</v>
      </c>
      <c r="X25" t="e">
        <f t="shared" ca="1" si="11"/>
        <v>#NAME?</v>
      </c>
      <c r="Y25" t="e">
        <f ca="1"/>
        <v>#NAME?</v>
      </c>
      <c r="Z25" t="e">
        <f t="shared" ca="1" si="12"/>
        <v>#NAME?</v>
      </c>
      <c r="AA25" t="e">
        <f t="shared" ca="1" si="13"/>
        <v>#NAME?</v>
      </c>
      <c r="AB25" t="e">
        <f t="shared" ca="1" si="14"/>
        <v>#NAME?</v>
      </c>
      <c r="AC25" t="e">
        <f t="shared" ca="1" si="15"/>
        <v>#NAME?</v>
      </c>
      <c r="AD25" t="e">
        <f t="shared" ca="1" si="16"/>
        <v>#NAME?</v>
      </c>
      <c r="AE25" t="e">
        <f t="shared" ca="1" si="17"/>
        <v>#NAME?</v>
      </c>
      <c r="AF25" t="e">
        <f t="shared" ca="1" si="18"/>
        <v>#NAME?</v>
      </c>
      <c r="AG25" t="e">
        <f t="shared" ca="1" si="19"/>
        <v>#NAME?</v>
      </c>
      <c r="AH25" t="e">
        <f t="shared" ca="1" si="20"/>
        <v>#NAME?</v>
      </c>
    </row>
    <row r="26" spans="1:34" x14ac:dyDescent="0.25">
      <c r="A26" t="s">
        <v>5</v>
      </c>
      <c r="B26" s="1">
        <v>42891</v>
      </c>
      <c r="C26">
        <v>41.45</v>
      </c>
      <c r="D26">
        <v>42.25</v>
      </c>
      <c r="E26">
        <v>40.6</v>
      </c>
      <c r="F26">
        <v>41</v>
      </c>
      <c r="G26" t="e">
        <f t="shared" ca="1" si="0"/>
        <v>#NAME?</v>
      </c>
      <c r="H26" t="e">
        <f ca="1"/>
        <v>#NAME?</v>
      </c>
      <c r="I26" t="e">
        <f t="shared" ca="1" si="1"/>
        <v>#NAME?</v>
      </c>
      <c r="J26" t="e">
        <f ca="1"/>
        <v>#NAME?</v>
      </c>
      <c r="K26" t="e">
        <f ca="1"/>
        <v>#NAME?</v>
      </c>
      <c r="L26" t="e">
        <f t="shared" ca="1" si="2"/>
        <v>#NAME?</v>
      </c>
      <c r="M26" t="e">
        <f t="shared" ca="1" si="3"/>
        <v>#NAME?</v>
      </c>
      <c r="N26" t="e">
        <f ca="1"/>
        <v>#NAME?</v>
      </c>
      <c r="O26" t="e">
        <f t="shared" ca="1" si="4"/>
        <v>#NAME?</v>
      </c>
      <c r="P26" t="e">
        <f t="shared" ca="1" si="5"/>
        <v>#NAME?</v>
      </c>
      <c r="Q26">
        <f t="shared" si="6"/>
        <v>0.39999999999999858</v>
      </c>
      <c r="R26">
        <f t="shared" si="7"/>
        <v>1.6499999999999986</v>
      </c>
      <c r="S26">
        <f t="shared" si="8"/>
        <v>0.24242424242424176</v>
      </c>
      <c r="T26" t="str">
        <f t="shared" si="9"/>
        <v>No Indication</v>
      </c>
      <c r="U26" t="e">
        <f t="shared" ca="1" si="10"/>
        <v>#NAME?</v>
      </c>
      <c r="V26" t="e">
        <f ca="1"/>
        <v>#NAME?</v>
      </c>
      <c r="W26" t="e">
        <f ca="1"/>
        <v>#NAME?</v>
      </c>
      <c r="X26" t="e">
        <f t="shared" ca="1" si="11"/>
        <v>#NAME?</v>
      </c>
      <c r="Y26" t="e">
        <f ca="1"/>
        <v>#NAME?</v>
      </c>
      <c r="Z26" t="e">
        <f t="shared" ca="1" si="12"/>
        <v>#NAME?</v>
      </c>
      <c r="AA26" t="e">
        <f t="shared" ca="1" si="13"/>
        <v>#NAME?</v>
      </c>
      <c r="AB26" t="e">
        <f t="shared" ca="1" si="14"/>
        <v>#NAME?</v>
      </c>
      <c r="AC26" t="e">
        <f t="shared" ca="1" si="15"/>
        <v>#NAME?</v>
      </c>
      <c r="AD26" t="e">
        <f t="shared" ca="1" si="16"/>
        <v>#NAME?</v>
      </c>
      <c r="AE26" t="e">
        <f t="shared" ca="1" si="17"/>
        <v>#NAME?</v>
      </c>
      <c r="AF26" t="e">
        <f t="shared" ca="1" si="18"/>
        <v>#NAME?</v>
      </c>
      <c r="AG26" t="e">
        <f t="shared" ca="1" si="19"/>
        <v>#NAME?</v>
      </c>
      <c r="AH26" t="e">
        <f t="shared" ca="1" si="20"/>
        <v>#NAME?</v>
      </c>
    </row>
    <row r="27" spans="1:34" x14ac:dyDescent="0.25">
      <c r="A27" t="s">
        <v>5</v>
      </c>
      <c r="B27" s="1">
        <v>42892</v>
      </c>
      <c r="C27">
        <v>42</v>
      </c>
      <c r="D27">
        <v>42.35</v>
      </c>
      <c r="E27">
        <v>40.35</v>
      </c>
      <c r="F27">
        <v>41</v>
      </c>
      <c r="G27" t="e">
        <f t="shared" ca="1" si="0"/>
        <v>#NAME?</v>
      </c>
      <c r="H27" t="e">
        <f ca="1"/>
        <v>#NAME?</v>
      </c>
      <c r="I27" t="e">
        <f t="shared" ca="1" si="1"/>
        <v>#NAME?</v>
      </c>
      <c r="J27" t="e">
        <f ca="1"/>
        <v>#NAME?</v>
      </c>
      <c r="K27" t="e">
        <f ca="1"/>
        <v>#NAME?</v>
      </c>
      <c r="L27" t="e">
        <f t="shared" ca="1" si="2"/>
        <v>#NAME?</v>
      </c>
      <c r="M27" t="e">
        <f t="shared" ca="1" si="3"/>
        <v>#NAME?</v>
      </c>
      <c r="N27" t="e">
        <f ca="1"/>
        <v>#NAME?</v>
      </c>
      <c r="O27" t="e">
        <f t="shared" ca="1" si="4"/>
        <v>#NAME?</v>
      </c>
      <c r="P27" t="e">
        <f t="shared" ca="1" si="5"/>
        <v>#NAME?</v>
      </c>
      <c r="Q27">
        <f t="shared" si="6"/>
        <v>0.64999999999999858</v>
      </c>
      <c r="R27">
        <f t="shared" si="7"/>
        <v>2</v>
      </c>
      <c r="S27">
        <f t="shared" si="8"/>
        <v>0.32499999999999929</v>
      </c>
      <c r="T27" t="str">
        <f t="shared" si="9"/>
        <v>No Indication</v>
      </c>
      <c r="U27" t="e">
        <f t="shared" ca="1" si="10"/>
        <v>#NAME?</v>
      </c>
      <c r="V27" t="e">
        <f ca="1"/>
        <v>#NAME?</v>
      </c>
      <c r="W27" t="e">
        <f ca="1"/>
        <v>#NAME?</v>
      </c>
      <c r="X27" t="e">
        <f t="shared" ca="1" si="11"/>
        <v>#NAME?</v>
      </c>
      <c r="Y27" t="e">
        <f ca="1"/>
        <v>#NAME?</v>
      </c>
      <c r="Z27" t="e">
        <f t="shared" ca="1" si="12"/>
        <v>#NAME?</v>
      </c>
      <c r="AA27" t="e">
        <f t="shared" ca="1" si="13"/>
        <v>#NAME?</v>
      </c>
      <c r="AB27" t="e">
        <f t="shared" ca="1" si="14"/>
        <v>#NAME?</v>
      </c>
      <c r="AC27" t="e">
        <f t="shared" ca="1" si="15"/>
        <v>#NAME?</v>
      </c>
      <c r="AD27" t="e">
        <f t="shared" ca="1" si="16"/>
        <v>#NAME?</v>
      </c>
      <c r="AE27" t="e">
        <f t="shared" ca="1" si="17"/>
        <v>#NAME?</v>
      </c>
      <c r="AF27" t="e">
        <f t="shared" ca="1" si="18"/>
        <v>#NAME?</v>
      </c>
      <c r="AG27" t="e">
        <f t="shared" ca="1" si="19"/>
        <v>#NAME?</v>
      </c>
      <c r="AH27" t="e">
        <f t="shared" ca="1" si="20"/>
        <v>#NAME?</v>
      </c>
    </row>
    <row r="28" spans="1:34" x14ac:dyDescent="0.25">
      <c r="A28" t="s">
        <v>5</v>
      </c>
      <c r="B28" s="1">
        <v>42893</v>
      </c>
      <c r="C28">
        <v>40.9</v>
      </c>
      <c r="D28">
        <v>41.5</v>
      </c>
      <c r="E28">
        <v>39.25</v>
      </c>
      <c r="F28">
        <v>40</v>
      </c>
      <c r="G28" t="e">
        <f t="shared" ca="1" si="0"/>
        <v>#NAME?</v>
      </c>
      <c r="H28" t="e">
        <f ca="1"/>
        <v>#NAME?</v>
      </c>
      <c r="I28" t="e">
        <f t="shared" ca="1" si="1"/>
        <v>#NAME?</v>
      </c>
      <c r="J28" t="e">
        <f ca="1"/>
        <v>#NAME?</v>
      </c>
      <c r="K28" t="e">
        <f ca="1"/>
        <v>#NAME?</v>
      </c>
      <c r="L28" t="e">
        <f t="shared" ca="1" si="2"/>
        <v>#NAME?</v>
      </c>
      <c r="M28" t="e">
        <f t="shared" ca="1" si="3"/>
        <v>#NAME?</v>
      </c>
      <c r="N28" t="e">
        <f ca="1"/>
        <v>#NAME?</v>
      </c>
      <c r="O28" t="e">
        <f t="shared" ca="1" si="4"/>
        <v>#NAME?</v>
      </c>
      <c r="P28" t="e">
        <f t="shared" ca="1" si="5"/>
        <v>#NAME?</v>
      </c>
      <c r="Q28">
        <f t="shared" si="6"/>
        <v>0.75</v>
      </c>
      <c r="R28">
        <f t="shared" si="7"/>
        <v>2.25</v>
      </c>
      <c r="S28">
        <f t="shared" si="8"/>
        <v>0.33333333333333331</v>
      </c>
      <c r="T28" t="str">
        <f t="shared" si="9"/>
        <v>No Indication</v>
      </c>
      <c r="U28" t="e">
        <f t="shared" ca="1" si="10"/>
        <v>#NAME?</v>
      </c>
      <c r="V28" t="e">
        <f ca="1"/>
        <v>#NAME?</v>
      </c>
      <c r="W28" t="e">
        <f ca="1"/>
        <v>#NAME?</v>
      </c>
      <c r="X28" t="e">
        <f t="shared" ca="1" si="11"/>
        <v>#NAME?</v>
      </c>
      <c r="Y28" t="e">
        <f ca="1"/>
        <v>#NAME?</v>
      </c>
      <c r="Z28" t="e">
        <f t="shared" ca="1" si="12"/>
        <v>#NAME?</v>
      </c>
      <c r="AA28" t="e">
        <f t="shared" ca="1" si="13"/>
        <v>#NAME?</v>
      </c>
      <c r="AB28" t="e">
        <f t="shared" ca="1" si="14"/>
        <v>#NAME?</v>
      </c>
      <c r="AC28" t="e">
        <f t="shared" ca="1" si="15"/>
        <v>#NAME?</v>
      </c>
      <c r="AD28" t="e">
        <f t="shared" ca="1" si="16"/>
        <v>#NAME?</v>
      </c>
      <c r="AE28" t="e">
        <f t="shared" ca="1" si="17"/>
        <v>#NAME?</v>
      </c>
      <c r="AF28" t="e">
        <f t="shared" ca="1" si="18"/>
        <v>#NAME?</v>
      </c>
      <c r="AG28" t="e">
        <f t="shared" ca="1" si="19"/>
        <v>#NAME?</v>
      </c>
      <c r="AH28" t="e">
        <f t="shared" ca="1" si="20"/>
        <v>#NAME?</v>
      </c>
    </row>
    <row r="29" spans="1:34" x14ac:dyDescent="0.25">
      <c r="A29" t="s">
        <v>5</v>
      </c>
      <c r="B29" s="1">
        <v>42894</v>
      </c>
      <c r="C29">
        <v>39.5</v>
      </c>
      <c r="D29">
        <v>40.65</v>
      </c>
      <c r="E29">
        <v>39.5</v>
      </c>
      <c r="F29">
        <v>40</v>
      </c>
      <c r="G29" t="e">
        <f t="shared" ca="1" si="0"/>
        <v>#NAME?</v>
      </c>
      <c r="H29" t="e">
        <f ca="1"/>
        <v>#NAME?</v>
      </c>
      <c r="I29" t="e">
        <f t="shared" ca="1" si="1"/>
        <v>#NAME?</v>
      </c>
      <c r="J29" t="e">
        <f ca="1"/>
        <v>#NAME?</v>
      </c>
      <c r="K29" t="e">
        <f ca="1"/>
        <v>#NAME?</v>
      </c>
      <c r="L29" t="e">
        <f t="shared" ca="1" si="2"/>
        <v>#NAME?</v>
      </c>
      <c r="M29" t="e">
        <f t="shared" ca="1" si="3"/>
        <v>#NAME?</v>
      </c>
      <c r="N29" t="e">
        <f ca="1"/>
        <v>#NAME?</v>
      </c>
      <c r="O29" t="e">
        <f t="shared" ca="1" si="4"/>
        <v>#NAME?</v>
      </c>
      <c r="P29" t="e">
        <f t="shared" ca="1" si="5"/>
        <v>#NAME?</v>
      </c>
      <c r="Q29">
        <f t="shared" si="6"/>
        <v>0.5</v>
      </c>
      <c r="R29">
        <f t="shared" si="7"/>
        <v>1.1499999999999986</v>
      </c>
      <c r="S29">
        <f t="shared" si="8"/>
        <v>0.43478260869565272</v>
      </c>
      <c r="T29" t="str">
        <f t="shared" si="9"/>
        <v>No Indication</v>
      </c>
      <c r="U29" t="e">
        <f t="shared" ca="1" si="10"/>
        <v>#NAME?</v>
      </c>
      <c r="V29" t="e">
        <f ca="1"/>
        <v>#NAME?</v>
      </c>
      <c r="W29" t="e">
        <f ca="1"/>
        <v>#NAME?</v>
      </c>
      <c r="X29" t="e">
        <f t="shared" ca="1" si="11"/>
        <v>#NAME?</v>
      </c>
      <c r="Y29" t="e">
        <f ca="1"/>
        <v>#NAME?</v>
      </c>
      <c r="Z29" t="e">
        <f t="shared" ca="1" si="12"/>
        <v>#NAME?</v>
      </c>
      <c r="AA29" t="e">
        <f t="shared" ca="1" si="13"/>
        <v>#NAME?</v>
      </c>
      <c r="AB29" t="e">
        <f t="shared" ca="1" si="14"/>
        <v>#NAME?</v>
      </c>
      <c r="AC29" t="e">
        <f t="shared" ca="1" si="15"/>
        <v>#NAME?</v>
      </c>
      <c r="AD29" t="e">
        <f t="shared" ca="1" si="16"/>
        <v>#NAME?</v>
      </c>
      <c r="AE29" t="e">
        <f t="shared" ca="1" si="17"/>
        <v>#NAME?</v>
      </c>
      <c r="AF29" t="e">
        <f t="shared" ca="1" si="18"/>
        <v>#NAME?</v>
      </c>
      <c r="AG29" t="e">
        <f t="shared" ca="1" si="19"/>
        <v>#NAME?</v>
      </c>
      <c r="AH29" t="e">
        <f t="shared" ca="1" si="20"/>
        <v>#NAME?</v>
      </c>
    </row>
    <row r="30" spans="1:34" x14ac:dyDescent="0.25">
      <c r="A30" t="s">
        <v>5</v>
      </c>
      <c r="B30" s="1">
        <v>42895</v>
      </c>
      <c r="C30">
        <v>39.799999999999997</v>
      </c>
      <c r="D30">
        <v>41.95</v>
      </c>
      <c r="E30">
        <v>39.6</v>
      </c>
      <c r="F30">
        <v>42</v>
      </c>
      <c r="G30" t="e">
        <f t="shared" ca="1" si="0"/>
        <v>#NAME?</v>
      </c>
      <c r="H30" t="e">
        <f ca="1"/>
        <v>#NAME?</v>
      </c>
      <c r="I30" t="e">
        <f t="shared" ca="1" si="1"/>
        <v>#NAME?</v>
      </c>
      <c r="J30" t="e">
        <f ca="1"/>
        <v>#NAME?</v>
      </c>
      <c r="K30" t="e">
        <f ca="1"/>
        <v>#NAME?</v>
      </c>
      <c r="L30" t="e">
        <f t="shared" ca="1" si="2"/>
        <v>#NAME?</v>
      </c>
      <c r="M30" t="e">
        <f t="shared" ca="1" si="3"/>
        <v>#NAME?</v>
      </c>
      <c r="N30" t="e">
        <f ca="1"/>
        <v>#NAME?</v>
      </c>
      <c r="O30" t="e">
        <f t="shared" ca="1" si="4"/>
        <v>#NAME?</v>
      </c>
      <c r="P30" t="e">
        <f t="shared" ca="1" si="5"/>
        <v>#NAME?</v>
      </c>
      <c r="Q30">
        <f t="shared" si="6"/>
        <v>2.3999999999999986</v>
      </c>
      <c r="R30">
        <f t="shared" si="7"/>
        <v>2.3500000000000014</v>
      </c>
      <c r="S30">
        <f t="shared" si="8"/>
        <v>1.0212765957446797</v>
      </c>
      <c r="T30" t="str">
        <f t="shared" si="9"/>
        <v>UP</v>
      </c>
      <c r="U30" t="e">
        <f t="shared" ca="1" si="10"/>
        <v>#NAME?</v>
      </c>
      <c r="V30" t="e">
        <f ca="1"/>
        <v>#NAME?</v>
      </c>
      <c r="W30" t="e">
        <f ca="1"/>
        <v>#NAME?</v>
      </c>
      <c r="X30" t="e">
        <f t="shared" ca="1" si="11"/>
        <v>#NAME?</v>
      </c>
      <c r="Y30" t="e">
        <f ca="1"/>
        <v>#NAME?</v>
      </c>
      <c r="Z30" t="e">
        <f t="shared" ca="1" si="12"/>
        <v>#NAME?</v>
      </c>
      <c r="AA30" t="e">
        <f t="shared" ca="1" si="13"/>
        <v>#NAME?</v>
      </c>
      <c r="AB30" t="e">
        <f t="shared" ca="1" si="14"/>
        <v>#NAME?</v>
      </c>
      <c r="AC30" t="e">
        <f t="shared" ca="1" si="15"/>
        <v>#NAME?</v>
      </c>
      <c r="AD30" t="e">
        <f t="shared" ca="1" si="16"/>
        <v>#NAME?</v>
      </c>
      <c r="AE30" t="e">
        <f t="shared" ca="1" si="17"/>
        <v>#NAME?</v>
      </c>
      <c r="AF30" t="e">
        <f t="shared" ca="1" si="18"/>
        <v>#NAME?</v>
      </c>
      <c r="AG30" t="e">
        <f t="shared" ca="1" si="19"/>
        <v>#NAME?</v>
      </c>
      <c r="AH30" t="e">
        <f t="shared" ca="1" si="20"/>
        <v>#NAME?</v>
      </c>
    </row>
    <row r="31" spans="1:34" x14ac:dyDescent="0.25">
      <c r="A31" t="s">
        <v>5</v>
      </c>
      <c r="B31" s="1">
        <v>42898</v>
      </c>
      <c r="C31">
        <v>41.35</v>
      </c>
      <c r="D31">
        <v>42.3</v>
      </c>
      <c r="E31">
        <v>40.700000000000003</v>
      </c>
      <c r="F31">
        <v>42</v>
      </c>
      <c r="G31" t="e">
        <f t="shared" ca="1" si="0"/>
        <v>#NAME?</v>
      </c>
      <c r="H31" t="e">
        <f ca="1"/>
        <v>#NAME?</v>
      </c>
      <c r="I31" t="e">
        <f t="shared" ca="1" si="1"/>
        <v>#NAME?</v>
      </c>
      <c r="J31" t="e">
        <f ca="1"/>
        <v>#NAME?</v>
      </c>
      <c r="K31" t="e">
        <f ca="1"/>
        <v>#NAME?</v>
      </c>
      <c r="L31" t="e">
        <f t="shared" ca="1" si="2"/>
        <v>#NAME?</v>
      </c>
      <c r="M31" t="e">
        <f t="shared" ca="1" si="3"/>
        <v>#NAME?</v>
      </c>
      <c r="N31" t="e">
        <f ca="1"/>
        <v>#NAME?</v>
      </c>
      <c r="O31" t="e">
        <f t="shared" ca="1" si="4"/>
        <v>#NAME?</v>
      </c>
      <c r="P31" t="e">
        <f t="shared" ca="1" si="5"/>
        <v>#NAME?</v>
      </c>
      <c r="Q31">
        <f t="shared" si="6"/>
        <v>1.2999999999999972</v>
      </c>
      <c r="R31">
        <f t="shared" si="7"/>
        <v>1.5999999999999943</v>
      </c>
      <c r="S31">
        <f t="shared" si="8"/>
        <v>0.81250000000000111</v>
      </c>
      <c r="T31" t="str">
        <f t="shared" si="9"/>
        <v>UP</v>
      </c>
      <c r="U31" t="e">
        <f t="shared" ca="1" si="10"/>
        <v>#NAME?</v>
      </c>
      <c r="V31" t="e">
        <f ca="1"/>
        <v>#NAME?</v>
      </c>
      <c r="W31" t="e">
        <f ca="1"/>
        <v>#NAME?</v>
      </c>
      <c r="X31" t="e">
        <f t="shared" ca="1" si="11"/>
        <v>#NAME?</v>
      </c>
      <c r="Y31" t="e">
        <f ca="1"/>
        <v>#NAME?</v>
      </c>
      <c r="Z31" t="e">
        <f t="shared" ca="1" si="12"/>
        <v>#NAME?</v>
      </c>
      <c r="AA31" t="e">
        <f t="shared" ca="1" si="13"/>
        <v>#NAME?</v>
      </c>
      <c r="AB31" t="e">
        <f t="shared" ca="1" si="14"/>
        <v>#NAME?</v>
      </c>
      <c r="AC31" t="e">
        <f t="shared" ca="1" si="15"/>
        <v>#NAME?</v>
      </c>
      <c r="AD31" t="e">
        <f t="shared" ca="1" si="16"/>
        <v>#NAME?</v>
      </c>
      <c r="AE31" t="e">
        <f t="shared" ca="1" si="17"/>
        <v>#NAME?</v>
      </c>
      <c r="AF31" t="e">
        <f t="shared" ca="1" si="18"/>
        <v>#NAME?</v>
      </c>
      <c r="AG31" t="e">
        <f t="shared" ca="1" si="19"/>
        <v>#NAME?</v>
      </c>
      <c r="AH31" t="e">
        <f t="shared" ca="1" si="20"/>
        <v>#NAME?</v>
      </c>
    </row>
    <row r="32" spans="1:34" x14ac:dyDescent="0.25">
      <c r="A32" t="s">
        <v>5</v>
      </c>
      <c r="B32" s="1">
        <v>42899</v>
      </c>
      <c r="C32">
        <v>41.95</v>
      </c>
      <c r="D32">
        <v>42.35</v>
      </c>
      <c r="E32">
        <v>41.35</v>
      </c>
      <c r="F32">
        <v>42</v>
      </c>
      <c r="G32" t="e">
        <f t="shared" ca="1" si="0"/>
        <v>#NAME?</v>
      </c>
      <c r="H32" t="e">
        <f ca="1"/>
        <v>#NAME?</v>
      </c>
      <c r="I32" t="e">
        <f t="shared" ca="1" si="1"/>
        <v>#NAME?</v>
      </c>
      <c r="J32" t="e">
        <f ca="1"/>
        <v>#NAME?</v>
      </c>
      <c r="K32" t="e">
        <f ca="1"/>
        <v>#NAME?</v>
      </c>
      <c r="L32" t="e">
        <f t="shared" ca="1" si="2"/>
        <v>#NAME?</v>
      </c>
      <c r="M32" t="e">
        <f t="shared" ca="1" si="3"/>
        <v>#NAME?</v>
      </c>
      <c r="N32" t="e">
        <f ca="1"/>
        <v>#NAME?</v>
      </c>
      <c r="O32" t="e">
        <f t="shared" ca="1" si="4"/>
        <v>#NAME?</v>
      </c>
      <c r="P32" t="e">
        <f t="shared" ca="1" si="5"/>
        <v>#NAME?</v>
      </c>
      <c r="Q32">
        <f t="shared" si="6"/>
        <v>0.64999999999999858</v>
      </c>
      <c r="R32">
        <f t="shared" si="7"/>
        <v>1</v>
      </c>
      <c r="S32">
        <f t="shared" si="8"/>
        <v>0.64999999999999858</v>
      </c>
      <c r="T32" t="str">
        <f t="shared" si="9"/>
        <v>No Indication</v>
      </c>
      <c r="U32" t="e">
        <f t="shared" ca="1" si="10"/>
        <v>#NAME?</v>
      </c>
      <c r="V32" t="e">
        <f ca="1"/>
        <v>#NAME?</v>
      </c>
      <c r="W32" t="e">
        <f ca="1"/>
        <v>#NAME?</v>
      </c>
      <c r="X32" t="e">
        <f t="shared" ca="1" si="11"/>
        <v>#NAME?</v>
      </c>
      <c r="Y32" t="e">
        <f ca="1"/>
        <v>#NAME?</v>
      </c>
      <c r="Z32" t="e">
        <f t="shared" ca="1" si="12"/>
        <v>#NAME?</v>
      </c>
      <c r="AA32" t="e">
        <f t="shared" ca="1" si="13"/>
        <v>#NAME?</v>
      </c>
      <c r="AB32" t="e">
        <f t="shared" ca="1" si="14"/>
        <v>#NAME?</v>
      </c>
      <c r="AC32" t="e">
        <f t="shared" ca="1" si="15"/>
        <v>#NAME?</v>
      </c>
      <c r="AD32" t="e">
        <f t="shared" ca="1" si="16"/>
        <v>#NAME?</v>
      </c>
      <c r="AE32" t="e">
        <f t="shared" ca="1" si="17"/>
        <v>#NAME?</v>
      </c>
      <c r="AF32" t="e">
        <f t="shared" ca="1" si="18"/>
        <v>#NAME?</v>
      </c>
      <c r="AG32" t="e">
        <f t="shared" ca="1" si="19"/>
        <v>#NAME?</v>
      </c>
      <c r="AH32" t="e">
        <f t="shared" ca="1" si="20"/>
        <v>#NAME?</v>
      </c>
    </row>
    <row r="33" spans="1:34" x14ac:dyDescent="0.25">
      <c r="A33" t="s">
        <v>5</v>
      </c>
      <c r="B33" s="1">
        <v>42900</v>
      </c>
      <c r="C33">
        <v>41.85</v>
      </c>
      <c r="D33">
        <v>41.85</v>
      </c>
      <c r="E33">
        <v>40.4</v>
      </c>
      <c r="F33">
        <v>41</v>
      </c>
      <c r="G33" t="e">
        <f t="shared" ca="1" si="0"/>
        <v>#NAME?</v>
      </c>
      <c r="H33" t="e">
        <f ca="1"/>
        <v>#NAME?</v>
      </c>
      <c r="I33" t="e">
        <f t="shared" ca="1" si="1"/>
        <v>#NAME?</v>
      </c>
      <c r="J33" t="e">
        <f ca="1"/>
        <v>#NAME?</v>
      </c>
      <c r="K33" t="e">
        <f ca="1"/>
        <v>#NAME?</v>
      </c>
      <c r="L33" t="e">
        <f t="shared" ca="1" si="2"/>
        <v>#NAME?</v>
      </c>
      <c r="M33" t="e">
        <f t="shared" ca="1" si="3"/>
        <v>#NAME?</v>
      </c>
      <c r="N33" t="e">
        <f ca="1"/>
        <v>#NAME?</v>
      </c>
      <c r="O33" t="e">
        <f t="shared" ca="1" si="4"/>
        <v>#NAME?</v>
      </c>
      <c r="P33" t="e">
        <f t="shared" ca="1" si="5"/>
        <v>#NAME?</v>
      </c>
      <c r="Q33">
        <f t="shared" si="6"/>
        <v>0.60000000000000142</v>
      </c>
      <c r="R33">
        <f t="shared" si="7"/>
        <v>1.4500000000000028</v>
      </c>
      <c r="S33">
        <f t="shared" si="8"/>
        <v>0.41379310344827602</v>
      </c>
      <c r="T33" t="str">
        <f t="shared" si="9"/>
        <v>No Indication</v>
      </c>
      <c r="U33" t="e">
        <f t="shared" ca="1" si="10"/>
        <v>#NAME?</v>
      </c>
      <c r="V33" t="e">
        <f ca="1"/>
        <v>#NAME?</v>
      </c>
      <c r="W33" t="e">
        <f ca="1"/>
        <v>#NAME?</v>
      </c>
      <c r="X33" t="e">
        <f t="shared" ca="1" si="11"/>
        <v>#NAME?</v>
      </c>
      <c r="Y33" t="e">
        <f ca="1"/>
        <v>#NAME?</v>
      </c>
      <c r="Z33" t="e">
        <f t="shared" ca="1" si="12"/>
        <v>#NAME?</v>
      </c>
      <c r="AA33" t="e">
        <f t="shared" ca="1" si="13"/>
        <v>#NAME?</v>
      </c>
      <c r="AB33" t="e">
        <f t="shared" ca="1" si="14"/>
        <v>#NAME?</v>
      </c>
      <c r="AC33" t="e">
        <f t="shared" ca="1" si="15"/>
        <v>#NAME?</v>
      </c>
      <c r="AD33" t="e">
        <f t="shared" ca="1" si="16"/>
        <v>#NAME?</v>
      </c>
      <c r="AE33" t="e">
        <f t="shared" ca="1" si="17"/>
        <v>#NAME?</v>
      </c>
      <c r="AF33" t="e">
        <f t="shared" ca="1" si="18"/>
        <v>#NAME?</v>
      </c>
      <c r="AG33" t="e">
        <f t="shared" ca="1" si="19"/>
        <v>#NAME?</v>
      </c>
      <c r="AH33" t="e">
        <f t="shared" ca="1" si="20"/>
        <v>#NAME?</v>
      </c>
    </row>
    <row r="34" spans="1:34" x14ac:dyDescent="0.25">
      <c r="A34" t="s">
        <v>5</v>
      </c>
      <c r="B34" s="1">
        <v>42901</v>
      </c>
      <c r="C34">
        <v>42</v>
      </c>
      <c r="D34">
        <v>42.55</v>
      </c>
      <c r="E34">
        <v>40.9</v>
      </c>
      <c r="F34">
        <v>41</v>
      </c>
      <c r="G34" t="e">
        <f t="shared" ca="1" si="0"/>
        <v>#NAME?</v>
      </c>
      <c r="H34" t="e">
        <f ca="1"/>
        <v>#NAME?</v>
      </c>
      <c r="I34" t="e">
        <f t="shared" ca="1" si="1"/>
        <v>#NAME?</v>
      </c>
      <c r="J34" t="e">
        <f ca="1"/>
        <v>#NAME?</v>
      </c>
      <c r="K34" t="e">
        <f ca="1"/>
        <v>#NAME?</v>
      </c>
      <c r="L34" t="e">
        <f t="shared" ca="1" si="2"/>
        <v>#NAME?</v>
      </c>
      <c r="M34" t="e">
        <f t="shared" ca="1" si="3"/>
        <v>#NAME?</v>
      </c>
      <c r="N34" t="e">
        <f ca="1"/>
        <v>#NAME?</v>
      </c>
      <c r="O34" t="e">
        <f t="shared" ca="1" si="4"/>
        <v>#NAME?</v>
      </c>
      <c r="P34" t="e">
        <f t="shared" ca="1" si="5"/>
        <v>#NAME?</v>
      </c>
      <c r="Q34">
        <f t="shared" si="6"/>
        <v>0.10000000000000142</v>
      </c>
      <c r="R34">
        <f t="shared" si="7"/>
        <v>1.6499999999999986</v>
      </c>
      <c r="S34">
        <f t="shared" si="8"/>
        <v>6.0606060606061517E-2</v>
      </c>
      <c r="T34" t="str">
        <f t="shared" si="9"/>
        <v>DOWN</v>
      </c>
      <c r="U34" t="e">
        <f t="shared" ca="1" si="10"/>
        <v>#NAME?</v>
      </c>
      <c r="V34" t="e">
        <f ca="1"/>
        <v>#NAME?</v>
      </c>
      <c r="W34" t="e">
        <f ca="1"/>
        <v>#NAME?</v>
      </c>
      <c r="X34" t="e">
        <f t="shared" ca="1" si="11"/>
        <v>#NAME?</v>
      </c>
      <c r="Y34" t="e">
        <f ca="1"/>
        <v>#NAME?</v>
      </c>
      <c r="Z34" t="e">
        <f t="shared" ca="1" si="12"/>
        <v>#NAME?</v>
      </c>
      <c r="AA34" t="e">
        <f t="shared" ca="1" si="13"/>
        <v>#NAME?</v>
      </c>
      <c r="AB34" t="e">
        <f t="shared" ca="1" si="14"/>
        <v>#NAME?</v>
      </c>
      <c r="AC34" t="e">
        <f t="shared" ca="1" si="15"/>
        <v>#NAME?</v>
      </c>
      <c r="AD34" t="e">
        <f t="shared" ca="1" si="16"/>
        <v>#NAME?</v>
      </c>
      <c r="AE34" t="e">
        <f t="shared" ca="1" si="17"/>
        <v>#NAME?</v>
      </c>
      <c r="AF34" t="e">
        <f t="shared" ca="1" si="18"/>
        <v>#NAME?</v>
      </c>
      <c r="AG34" t="e">
        <f t="shared" ca="1" si="19"/>
        <v>#NAME?</v>
      </c>
      <c r="AH34" t="e">
        <f t="shared" ca="1" si="20"/>
        <v>#NAME?</v>
      </c>
    </row>
    <row r="35" spans="1:34" x14ac:dyDescent="0.25">
      <c r="A35" t="s">
        <v>5</v>
      </c>
      <c r="B35" s="1">
        <v>42902</v>
      </c>
      <c r="C35">
        <v>41.1</v>
      </c>
      <c r="D35">
        <v>41.9</v>
      </c>
      <c r="E35">
        <v>40.75</v>
      </c>
      <c r="F35">
        <v>41</v>
      </c>
      <c r="G35" t="e">
        <f t="shared" ca="1" si="0"/>
        <v>#NAME?</v>
      </c>
      <c r="H35" t="e">
        <f ca="1"/>
        <v>#NAME?</v>
      </c>
      <c r="I35" t="e">
        <f t="shared" ca="1" si="1"/>
        <v>#NAME?</v>
      </c>
      <c r="J35" t="e">
        <f ca="1"/>
        <v>#NAME?</v>
      </c>
      <c r="K35" t="e">
        <f ca="1"/>
        <v>#NAME?</v>
      </c>
      <c r="L35" t="e">
        <f t="shared" ca="1" si="2"/>
        <v>#NAME?</v>
      </c>
      <c r="M35" t="e">
        <f t="shared" ca="1" si="3"/>
        <v>#NAME?</v>
      </c>
      <c r="N35" t="e">
        <f ca="1"/>
        <v>#NAME?</v>
      </c>
      <c r="O35" t="e">
        <f t="shared" ca="1" si="4"/>
        <v>#NAME?</v>
      </c>
      <c r="P35" t="e">
        <f t="shared" ca="1" si="5"/>
        <v>#NAME?</v>
      </c>
      <c r="Q35">
        <f t="shared" si="6"/>
        <v>0.25</v>
      </c>
      <c r="R35">
        <f t="shared" si="7"/>
        <v>1.1499999999999986</v>
      </c>
      <c r="S35">
        <f t="shared" si="8"/>
        <v>0.21739130434782636</v>
      </c>
      <c r="T35" t="str">
        <f t="shared" si="9"/>
        <v>No Indication</v>
      </c>
      <c r="U35" t="e">
        <f t="shared" ca="1" si="10"/>
        <v>#NAME?</v>
      </c>
      <c r="V35" t="e">
        <f ca="1"/>
        <v>#NAME?</v>
      </c>
      <c r="W35" t="e">
        <f ca="1"/>
        <v>#NAME?</v>
      </c>
      <c r="X35" t="e">
        <f t="shared" ca="1" si="11"/>
        <v>#NAME?</v>
      </c>
      <c r="Y35" t="e">
        <f ca="1"/>
        <v>#NAME?</v>
      </c>
      <c r="Z35" t="e">
        <f t="shared" ca="1" si="12"/>
        <v>#NAME?</v>
      </c>
      <c r="AA35" t="e">
        <f t="shared" ca="1" si="13"/>
        <v>#NAME?</v>
      </c>
      <c r="AB35" t="e">
        <f t="shared" ca="1" si="14"/>
        <v>#NAME?</v>
      </c>
      <c r="AC35" t="e">
        <f t="shared" ca="1" si="15"/>
        <v>#NAME?</v>
      </c>
      <c r="AD35" t="e">
        <f t="shared" ca="1" si="16"/>
        <v>#NAME?</v>
      </c>
      <c r="AE35" t="e">
        <f t="shared" ca="1" si="17"/>
        <v>#NAME?</v>
      </c>
      <c r="AF35" t="e">
        <f t="shared" ca="1" si="18"/>
        <v>#NAME?</v>
      </c>
      <c r="AG35" t="e">
        <f t="shared" ca="1" si="19"/>
        <v>#NAME?</v>
      </c>
      <c r="AH35" t="e">
        <f t="shared" ca="1" si="20"/>
        <v>#NAME?</v>
      </c>
    </row>
    <row r="36" spans="1:34" x14ac:dyDescent="0.25">
      <c r="A36" t="s">
        <v>5</v>
      </c>
      <c r="B36" s="1">
        <v>42905</v>
      </c>
      <c r="C36">
        <v>41.7</v>
      </c>
      <c r="D36">
        <v>43.7</v>
      </c>
      <c r="E36">
        <v>41.6</v>
      </c>
      <c r="F36">
        <v>43</v>
      </c>
      <c r="G36" t="e">
        <f t="shared" ca="1" si="0"/>
        <v>#NAME?</v>
      </c>
      <c r="H36" t="e">
        <f ca="1"/>
        <v>#NAME?</v>
      </c>
      <c r="I36" t="e">
        <f t="shared" ca="1" si="1"/>
        <v>#NAME?</v>
      </c>
      <c r="J36" t="e">
        <f ca="1"/>
        <v>#NAME?</v>
      </c>
      <c r="K36" t="e">
        <f ca="1"/>
        <v>#NAME?</v>
      </c>
      <c r="L36" t="e">
        <f t="shared" ca="1" si="2"/>
        <v>#NAME?</v>
      </c>
      <c r="M36" t="e">
        <f t="shared" ca="1" si="3"/>
        <v>#NAME?</v>
      </c>
      <c r="N36" t="e">
        <f ca="1"/>
        <v>#NAME?</v>
      </c>
      <c r="O36" t="e">
        <f t="shared" ca="1" si="4"/>
        <v>#NAME?</v>
      </c>
      <c r="P36" t="e">
        <f t="shared" ca="1" si="5"/>
        <v>#NAME?</v>
      </c>
      <c r="Q36">
        <f t="shared" si="6"/>
        <v>1.3999999999999986</v>
      </c>
      <c r="R36">
        <f t="shared" si="7"/>
        <v>2.1000000000000014</v>
      </c>
      <c r="S36">
        <f t="shared" si="8"/>
        <v>0.66666666666666552</v>
      </c>
      <c r="T36" t="str">
        <f t="shared" si="9"/>
        <v>No Indication</v>
      </c>
      <c r="U36" t="e">
        <f t="shared" ca="1" si="10"/>
        <v>#NAME?</v>
      </c>
      <c r="V36" t="e">
        <f ca="1"/>
        <v>#NAME?</v>
      </c>
      <c r="W36" t="e">
        <f ca="1"/>
        <v>#NAME?</v>
      </c>
      <c r="X36" t="e">
        <f t="shared" ca="1" si="11"/>
        <v>#NAME?</v>
      </c>
      <c r="Y36" t="e">
        <f ca="1"/>
        <v>#NAME?</v>
      </c>
      <c r="Z36" t="e">
        <f t="shared" ca="1" si="12"/>
        <v>#NAME?</v>
      </c>
      <c r="AA36" t="e">
        <f t="shared" ca="1" si="13"/>
        <v>#NAME?</v>
      </c>
      <c r="AB36" t="e">
        <f t="shared" ca="1" si="14"/>
        <v>#NAME?</v>
      </c>
      <c r="AC36" t="e">
        <f t="shared" ca="1" si="15"/>
        <v>#NAME?</v>
      </c>
      <c r="AD36" t="e">
        <f t="shared" ca="1" si="16"/>
        <v>#NAME?</v>
      </c>
      <c r="AE36" t="e">
        <f t="shared" ca="1" si="17"/>
        <v>#NAME?</v>
      </c>
      <c r="AF36" t="e">
        <f t="shared" ca="1" si="18"/>
        <v>#NAME?</v>
      </c>
      <c r="AG36" t="e">
        <f t="shared" ca="1" si="19"/>
        <v>#NAME?</v>
      </c>
      <c r="AH36" t="e">
        <f t="shared" ca="1" si="20"/>
        <v>#NAME?</v>
      </c>
    </row>
    <row r="37" spans="1:34" x14ac:dyDescent="0.25">
      <c r="A37" t="s">
        <v>5</v>
      </c>
      <c r="B37" s="1">
        <v>42906</v>
      </c>
      <c r="C37">
        <v>43.8</v>
      </c>
      <c r="D37">
        <v>44.25</v>
      </c>
      <c r="E37">
        <v>42.4</v>
      </c>
      <c r="F37">
        <v>44</v>
      </c>
      <c r="G37" t="e">
        <f t="shared" ca="1" si="0"/>
        <v>#NAME?</v>
      </c>
      <c r="H37" t="e">
        <f ca="1"/>
        <v>#NAME?</v>
      </c>
      <c r="I37" t="e">
        <f t="shared" ca="1" si="1"/>
        <v>#NAME?</v>
      </c>
      <c r="J37" t="e">
        <f ca="1"/>
        <v>#NAME?</v>
      </c>
      <c r="K37" t="e">
        <f ca="1"/>
        <v>#NAME?</v>
      </c>
      <c r="L37" t="e">
        <f t="shared" ca="1" si="2"/>
        <v>#NAME?</v>
      </c>
      <c r="M37" t="e">
        <f t="shared" ca="1" si="3"/>
        <v>#NAME?</v>
      </c>
      <c r="N37" t="e">
        <f ca="1"/>
        <v>#NAME?</v>
      </c>
      <c r="O37" t="e">
        <f t="shared" ca="1" si="4"/>
        <v>#NAME?</v>
      </c>
      <c r="P37" t="e">
        <f t="shared" ca="1" si="5"/>
        <v>#NAME?</v>
      </c>
      <c r="Q37">
        <f t="shared" si="6"/>
        <v>1.6000000000000014</v>
      </c>
      <c r="R37">
        <f t="shared" si="7"/>
        <v>1.8500000000000014</v>
      </c>
      <c r="S37">
        <f t="shared" si="8"/>
        <v>0.86486486486486502</v>
      </c>
      <c r="T37" t="str">
        <f t="shared" si="9"/>
        <v>UP</v>
      </c>
      <c r="U37" t="e">
        <f t="shared" ca="1" si="10"/>
        <v>#NAME?</v>
      </c>
      <c r="V37" t="e">
        <f ca="1"/>
        <v>#NAME?</v>
      </c>
      <c r="W37" t="e">
        <f ca="1"/>
        <v>#NAME?</v>
      </c>
      <c r="X37" t="e">
        <f t="shared" ca="1" si="11"/>
        <v>#NAME?</v>
      </c>
      <c r="Y37" t="e">
        <f ca="1"/>
        <v>#NAME?</v>
      </c>
      <c r="Z37" t="e">
        <f t="shared" ca="1" si="12"/>
        <v>#NAME?</v>
      </c>
      <c r="AA37" t="e">
        <f t="shared" ca="1" si="13"/>
        <v>#NAME?</v>
      </c>
      <c r="AB37" t="e">
        <f t="shared" ca="1" si="14"/>
        <v>#NAME?</v>
      </c>
      <c r="AC37" t="e">
        <f t="shared" ca="1" si="15"/>
        <v>#NAME?</v>
      </c>
      <c r="AD37" t="e">
        <f t="shared" ca="1" si="16"/>
        <v>#NAME?</v>
      </c>
      <c r="AE37" t="e">
        <f t="shared" ca="1" si="17"/>
        <v>#NAME?</v>
      </c>
      <c r="AF37" t="e">
        <f t="shared" ca="1" si="18"/>
        <v>#NAME?</v>
      </c>
      <c r="AG37" t="e">
        <f t="shared" ca="1" si="19"/>
        <v>#NAME?</v>
      </c>
      <c r="AH37" t="e">
        <f t="shared" ca="1" si="20"/>
        <v>#NAME?</v>
      </c>
    </row>
    <row r="38" spans="1:34" x14ac:dyDescent="0.25">
      <c r="A38" t="s">
        <v>5</v>
      </c>
      <c r="B38" s="1">
        <v>42907</v>
      </c>
      <c r="C38">
        <v>43.7</v>
      </c>
      <c r="D38">
        <v>45.7</v>
      </c>
      <c r="E38">
        <v>43.25</v>
      </c>
      <c r="F38">
        <v>45</v>
      </c>
      <c r="G38" t="e">
        <f t="shared" ca="1" si="0"/>
        <v>#NAME?</v>
      </c>
      <c r="H38" t="e">
        <f ca="1"/>
        <v>#NAME?</v>
      </c>
      <c r="I38" t="e">
        <f t="shared" ca="1" si="1"/>
        <v>#NAME?</v>
      </c>
      <c r="J38" t="e">
        <f ca="1"/>
        <v>#NAME?</v>
      </c>
      <c r="K38" t="e">
        <f ca="1"/>
        <v>#NAME?</v>
      </c>
      <c r="L38" t="e">
        <f t="shared" ca="1" si="2"/>
        <v>#NAME?</v>
      </c>
      <c r="M38" t="e">
        <f t="shared" ca="1" si="3"/>
        <v>#NAME?</v>
      </c>
      <c r="N38" t="e">
        <f ca="1"/>
        <v>#NAME?</v>
      </c>
      <c r="O38" t="e">
        <f t="shared" ca="1" si="4"/>
        <v>#NAME?</v>
      </c>
      <c r="P38" t="e">
        <f t="shared" ca="1" si="5"/>
        <v>#NAME?</v>
      </c>
      <c r="Q38">
        <f t="shared" si="6"/>
        <v>1.75</v>
      </c>
      <c r="R38">
        <f t="shared" si="7"/>
        <v>2.4500000000000028</v>
      </c>
      <c r="S38">
        <f t="shared" si="8"/>
        <v>0.71428571428571341</v>
      </c>
      <c r="T38" t="str">
        <f t="shared" si="9"/>
        <v>No Indication</v>
      </c>
      <c r="U38" t="e">
        <f t="shared" ca="1" si="10"/>
        <v>#NAME?</v>
      </c>
      <c r="V38" t="e">
        <f ca="1"/>
        <v>#NAME?</v>
      </c>
      <c r="W38" t="e">
        <f ca="1"/>
        <v>#NAME?</v>
      </c>
      <c r="X38" t="e">
        <f t="shared" ca="1" si="11"/>
        <v>#NAME?</v>
      </c>
      <c r="Y38" t="e">
        <f ca="1"/>
        <v>#NAME?</v>
      </c>
      <c r="Z38" t="e">
        <f t="shared" ca="1" si="12"/>
        <v>#NAME?</v>
      </c>
      <c r="AA38" t="e">
        <f t="shared" ca="1" si="13"/>
        <v>#NAME?</v>
      </c>
      <c r="AB38" t="e">
        <f t="shared" ca="1" si="14"/>
        <v>#NAME?</v>
      </c>
      <c r="AC38" t="e">
        <f t="shared" ca="1" si="15"/>
        <v>#NAME?</v>
      </c>
      <c r="AD38" t="e">
        <f t="shared" ca="1" si="16"/>
        <v>#NAME?</v>
      </c>
      <c r="AE38" t="e">
        <f t="shared" ca="1" si="17"/>
        <v>#NAME?</v>
      </c>
      <c r="AF38" t="e">
        <f t="shared" ca="1" si="18"/>
        <v>#NAME?</v>
      </c>
      <c r="AG38" t="e">
        <f t="shared" ca="1" si="19"/>
        <v>#NAME?</v>
      </c>
      <c r="AH38" t="e">
        <f t="shared" ca="1" si="20"/>
        <v>#NAME?</v>
      </c>
    </row>
    <row r="39" spans="1:34" x14ac:dyDescent="0.25">
      <c r="A39" t="s">
        <v>5</v>
      </c>
      <c r="B39" s="1">
        <v>42908</v>
      </c>
      <c r="C39">
        <v>44.85</v>
      </c>
      <c r="D39">
        <v>45.9</v>
      </c>
      <c r="E39">
        <v>44.5</v>
      </c>
      <c r="F39">
        <v>45</v>
      </c>
      <c r="G39" t="e">
        <f t="shared" ca="1" si="0"/>
        <v>#NAME?</v>
      </c>
      <c r="H39" t="e">
        <f ca="1"/>
        <v>#NAME?</v>
      </c>
      <c r="I39" t="e">
        <f t="shared" ca="1" si="1"/>
        <v>#NAME?</v>
      </c>
      <c r="J39" t="e">
        <f ca="1"/>
        <v>#NAME?</v>
      </c>
      <c r="K39" t="e">
        <f ca="1"/>
        <v>#NAME?</v>
      </c>
      <c r="L39" t="e">
        <f t="shared" ca="1" si="2"/>
        <v>#NAME?</v>
      </c>
      <c r="M39" t="e">
        <f t="shared" ca="1" si="3"/>
        <v>#NAME?</v>
      </c>
      <c r="N39" t="e">
        <f ca="1"/>
        <v>#NAME?</v>
      </c>
      <c r="O39" t="e">
        <f t="shared" ca="1" si="4"/>
        <v>#NAME?</v>
      </c>
      <c r="P39" t="e">
        <f t="shared" ca="1" si="5"/>
        <v>#NAME?</v>
      </c>
      <c r="Q39">
        <f t="shared" si="6"/>
        <v>0.5</v>
      </c>
      <c r="R39">
        <f t="shared" si="7"/>
        <v>1.3999999999999986</v>
      </c>
      <c r="S39">
        <f t="shared" si="8"/>
        <v>0.35714285714285748</v>
      </c>
      <c r="T39" t="str">
        <f t="shared" si="9"/>
        <v>No Indication</v>
      </c>
      <c r="U39" t="e">
        <f t="shared" ca="1" si="10"/>
        <v>#NAME?</v>
      </c>
      <c r="V39" t="e">
        <f ca="1"/>
        <v>#NAME?</v>
      </c>
      <c r="W39" t="e">
        <f ca="1"/>
        <v>#NAME?</v>
      </c>
      <c r="X39" t="e">
        <f t="shared" ca="1" si="11"/>
        <v>#NAME?</v>
      </c>
      <c r="Y39" t="e">
        <f ca="1"/>
        <v>#NAME?</v>
      </c>
      <c r="Z39" t="e">
        <f t="shared" ca="1" si="12"/>
        <v>#NAME?</v>
      </c>
      <c r="AA39" t="e">
        <f t="shared" ca="1" si="13"/>
        <v>#NAME?</v>
      </c>
      <c r="AB39" t="e">
        <f t="shared" ca="1" si="14"/>
        <v>#NAME?</v>
      </c>
      <c r="AC39" t="e">
        <f t="shared" ca="1" si="15"/>
        <v>#NAME?</v>
      </c>
      <c r="AD39" t="e">
        <f t="shared" ca="1" si="16"/>
        <v>#NAME?</v>
      </c>
      <c r="AE39" t="e">
        <f t="shared" ca="1" si="17"/>
        <v>#NAME?</v>
      </c>
      <c r="AF39" t="e">
        <f t="shared" ca="1" si="18"/>
        <v>#NAME?</v>
      </c>
      <c r="AG39" t="e">
        <f t="shared" ca="1" si="19"/>
        <v>#NAME?</v>
      </c>
      <c r="AH39" t="e">
        <f t="shared" ca="1" si="20"/>
        <v>#NAME?</v>
      </c>
    </row>
    <row r="40" spans="1:34" x14ac:dyDescent="0.25">
      <c r="A40" t="s">
        <v>5</v>
      </c>
      <c r="B40" s="1">
        <v>42909</v>
      </c>
      <c r="C40">
        <v>44.7</v>
      </c>
      <c r="D40">
        <v>44.75</v>
      </c>
      <c r="E40">
        <v>42.2</v>
      </c>
      <c r="F40">
        <v>42</v>
      </c>
      <c r="G40" t="e">
        <f t="shared" ca="1" si="0"/>
        <v>#NAME?</v>
      </c>
      <c r="H40" t="e">
        <f ca="1"/>
        <v>#NAME?</v>
      </c>
      <c r="I40" t="e">
        <f t="shared" ca="1" si="1"/>
        <v>#NAME?</v>
      </c>
      <c r="J40" t="e">
        <f ca="1"/>
        <v>#NAME?</v>
      </c>
      <c r="K40" t="e">
        <f ca="1"/>
        <v>#NAME?</v>
      </c>
      <c r="L40" t="e">
        <f t="shared" ca="1" si="2"/>
        <v>#NAME?</v>
      </c>
      <c r="M40" t="e">
        <f t="shared" ca="1" si="3"/>
        <v>#NAME?</v>
      </c>
      <c r="N40" t="e">
        <f ca="1"/>
        <v>#NAME?</v>
      </c>
      <c r="O40" t="e">
        <f t="shared" ca="1" si="4"/>
        <v>#NAME?</v>
      </c>
      <c r="P40" t="e">
        <f t="shared" ca="1" si="5"/>
        <v>#NAME?</v>
      </c>
      <c r="Q40">
        <f t="shared" si="6"/>
        <v>-0.20000000000000284</v>
      </c>
      <c r="R40">
        <f t="shared" si="7"/>
        <v>2.5499999999999972</v>
      </c>
      <c r="S40">
        <f t="shared" si="8"/>
        <v>-7.8431372549020814E-2</v>
      </c>
      <c r="T40" t="str">
        <f t="shared" si="9"/>
        <v>DOWN</v>
      </c>
      <c r="U40" t="e">
        <f t="shared" ca="1" si="10"/>
        <v>#NAME?</v>
      </c>
      <c r="V40" t="e">
        <f ca="1"/>
        <v>#NAME?</v>
      </c>
      <c r="W40" t="e">
        <f ca="1"/>
        <v>#NAME?</v>
      </c>
      <c r="X40" t="e">
        <f t="shared" ca="1" si="11"/>
        <v>#NAME?</v>
      </c>
      <c r="Y40" t="e">
        <f ca="1"/>
        <v>#NAME?</v>
      </c>
      <c r="Z40" t="e">
        <f t="shared" ca="1" si="12"/>
        <v>#NAME?</v>
      </c>
      <c r="AA40" t="e">
        <f t="shared" ca="1" si="13"/>
        <v>#NAME?</v>
      </c>
      <c r="AB40" t="e">
        <f t="shared" ca="1" si="14"/>
        <v>#NAME?</v>
      </c>
      <c r="AC40" t="e">
        <f t="shared" ca="1" si="15"/>
        <v>#NAME?</v>
      </c>
      <c r="AD40" t="e">
        <f t="shared" ca="1" si="16"/>
        <v>#NAME?</v>
      </c>
      <c r="AE40" t="e">
        <f t="shared" ca="1" si="17"/>
        <v>#NAME?</v>
      </c>
      <c r="AF40" t="e">
        <f t="shared" ca="1" si="18"/>
        <v>#NAME?</v>
      </c>
      <c r="AG40" t="e">
        <f t="shared" ca="1" si="19"/>
        <v>#NAME?</v>
      </c>
      <c r="AH40" t="e">
        <f t="shared" ca="1" si="20"/>
        <v>#NAME?</v>
      </c>
    </row>
    <row r="41" spans="1:34" x14ac:dyDescent="0.25">
      <c r="A41" t="s">
        <v>5</v>
      </c>
      <c r="B41" s="1">
        <v>42913</v>
      </c>
      <c r="C41">
        <v>42.5</v>
      </c>
      <c r="D41">
        <v>42.7</v>
      </c>
      <c r="E41">
        <v>40.700000000000003</v>
      </c>
      <c r="F41">
        <v>41</v>
      </c>
      <c r="G41" t="e">
        <f t="shared" ca="1" si="0"/>
        <v>#NAME?</v>
      </c>
      <c r="H41" t="e">
        <f ca="1"/>
        <v>#NAME?</v>
      </c>
      <c r="I41" t="e">
        <f t="shared" ca="1" si="1"/>
        <v>#NAME?</v>
      </c>
      <c r="J41" t="e">
        <f ca="1"/>
        <v>#NAME?</v>
      </c>
      <c r="K41" t="e">
        <f ca="1"/>
        <v>#NAME?</v>
      </c>
      <c r="L41" t="e">
        <f t="shared" ca="1" si="2"/>
        <v>#NAME?</v>
      </c>
      <c r="M41" t="e">
        <f t="shared" ca="1" si="3"/>
        <v>#NAME?</v>
      </c>
      <c r="N41" t="e">
        <f ca="1"/>
        <v>#NAME?</v>
      </c>
      <c r="O41" t="e">
        <f t="shared" ca="1" si="4"/>
        <v>#NAME?</v>
      </c>
      <c r="P41" t="e">
        <f t="shared" ca="1" si="5"/>
        <v>#NAME?</v>
      </c>
      <c r="Q41">
        <f t="shared" si="6"/>
        <v>0.29999999999999716</v>
      </c>
      <c r="R41">
        <f t="shared" si="7"/>
        <v>2</v>
      </c>
      <c r="S41">
        <f t="shared" si="8"/>
        <v>0.14999999999999858</v>
      </c>
      <c r="T41" t="str">
        <f t="shared" si="9"/>
        <v>DOWN</v>
      </c>
      <c r="U41" t="e">
        <f t="shared" ca="1" si="10"/>
        <v>#NAME?</v>
      </c>
      <c r="V41" t="e">
        <f ca="1"/>
        <v>#NAME?</v>
      </c>
      <c r="W41" t="e">
        <f ca="1"/>
        <v>#NAME?</v>
      </c>
      <c r="X41" t="e">
        <f t="shared" ca="1" si="11"/>
        <v>#NAME?</v>
      </c>
      <c r="Y41" t="e">
        <f ca="1"/>
        <v>#NAME?</v>
      </c>
      <c r="Z41" t="e">
        <f t="shared" ca="1" si="12"/>
        <v>#NAME?</v>
      </c>
      <c r="AA41" t="e">
        <f t="shared" ca="1" si="13"/>
        <v>#NAME?</v>
      </c>
      <c r="AB41" t="e">
        <f t="shared" ca="1" si="14"/>
        <v>#NAME?</v>
      </c>
      <c r="AC41" t="e">
        <f t="shared" ca="1" si="15"/>
        <v>#NAME?</v>
      </c>
      <c r="AD41" t="e">
        <f t="shared" ca="1" si="16"/>
        <v>#NAME?</v>
      </c>
      <c r="AE41" t="e">
        <f t="shared" ca="1" si="17"/>
        <v>#NAME?</v>
      </c>
      <c r="AF41" t="e">
        <f t="shared" ca="1" si="18"/>
        <v>#NAME?</v>
      </c>
      <c r="AG41" t="e">
        <f t="shared" ca="1" si="19"/>
        <v>#NAME?</v>
      </c>
      <c r="AH41" t="e">
        <f t="shared" ca="1" si="20"/>
        <v>#NAME?</v>
      </c>
    </row>
    <row r="42" spans="1:34" x14ac:dyDescent="0.25">
      <c r="A42" t="s">
        <v>5</v>
      </c>
      <c r="B42" s="1">
        <v>42914</v>
      </c>
      <c r="C42">
        <v>40.65</v>
      </c>
      <c r="D42">
        <v>43.75</v>
      </c>
      <c r="E42">
        <v>40.65</v>
      </c>
      <c r="F42">
        <v>44</v>
      </c>
      <c r="G42" t="e">
        <f t="shared" ca="1" si="0"/>
        <v>#NAME?</v>
      </c>
      <c r="H42" t="e">
        <f ca="1"/>
        <v>#NAME?</v>
      </c>
      <c r="I42" t="e">
        <f t="shared" ca="1" si="1"/>
        <v>#NAME?</v>
      </c>
      <c r="J42" t="e">
        <f ca="1"/>
        <v>#NAME?</v>
      </c>
      <c r="K42" t="e">
        <f ca="1"/>
        <v>#NAME?</v>
      </c>
      <c r="L42" t="e">
        <f t="shared" ca="1" si="2"/>
        <v>#NAME?</v>
      </c>
      <c r="M42" t="e">
        <f t="shared" ca="1" si="3"/>
        <v>#NAME?</v>
      </c>
      <c r="N42" t="e">
        <f ca="1"/>
        <v>#NAME?</v>
      </c>
      <c r="O42" t="e">
        <f t="shared" ca="1" si="4"/>
        <v>#NAME?</v>
      </c>
      <c r="P42" t="e">
        <f t="shared" ca="1" si="5"/>
        <v>#NAME?</v>
      </c>
      <c r="Q42">
        <f t="shared" si="6"/>
        <v>3.3500000000000014</v>
      </c>
      <c r="R42">
        <f t="shared" si="7"/>
        <v>3.1000000000000014</v>
      </c>
      <c r="S42">
        <f t="shared" si="8"/>
        <v>1.0806451612903225</v>
      </c>
      <c r="T42" t="str">
        <f t="shared" si="9"/>
        <v>UP</v>
      </c>
      <c r="U42" t="e">
        <f t="shared" ca="1" si="10"/>
        <v>#NAME?</v>
      </c>
      <c r="V42" t="e">
        <f ca="1"/>
        <v>#NAME?</v>
      </c>
      <c r="W42" t="e">
        <f ca="1"/>
        <v>#NAME?</v>
      </c>
      <c r="X42" t="e">
        <f t="shared" ca="1" si="11"/>
        <v>#NAME?</v>
      </c>
      <c r="Y42" t="e">
        <f ca="1"/>
        <v>#NAME?</v>
      </c>
      <c r="Z42" t="e">
        <f t="shared" ca="1" si="12"/>
        <v>#NAME?</v>
      </c>
      <c r="AA42" t="e">
        <f t="shared" ca="1" si="13"/>
        <v>#NAME?</v>
      </c>
      <c r="AB42" t="e">
        <f t="shared" ca="1" si="14"/>
        <v>#NAME?</v>
      </c>
      <c r="AC42" t="e">
        <f t="shared" ca="1" si="15"/>
        <v>#NAME?</v>
      </c>
      <c r="AD42" t="e">
        <f t="shared" ca="1" si="16"/>
        <v>#NAME?</v>
      </c>
      <c r="AE42" t="e">
        <f t="shared" ca="1" si="17"/>
        <v>#NAME?</v>
      </c>
      <c r="AF42" t="e">
        <f t="shared" ca="1" si="18"/>
        <v>#NAME?</v>
      </c>
      <c r="AG42" t="e">
        <f t="shared" ca="1" si="19"/>
        <v>#NAME?</v>
      </c>
      <c r="AH42" t="e">
        <f t="shared" ca="1" si="20"/>
        <v>#NAME?</v>
      </c>
    </row>
    <row r="43" spans="1:34" x14ac:dyDescent="0.25">
      <c r="A43" t="s">
        <v>5</v>
      </c>
      <c r="B43" s="1">
        <v>42915</v>
      </c>
      <c r="C43">
        <v>43.85</v>
      </c>
      <c r="D43">
        <v>44.9</v>
      </c>
      <c r="E43">
        <v>43.5</v>
      </c>
      <c r="F43">
        <v>44</v>
      </c>
      <c r="G43" t="e">
        <f t="shared" ca="1" si="0"/>
        <v>#NAME?</v>
      </c>
      <c r="H43" t="e">
        <f ca="1"/>
        <v>#NAME?</v>
      </c>
      <c r="I43" t="e">
        <f t="shared" ca="1" si="1"/>
        <v>#NAME?</v>
      </c>
      <c r="J43" t="e">
        <f ca="1"/>
        <v>#NAME?</v>
      </c>
      <c r="K43" t="e">
        <f ca="1"/>
        <v>#NAME?</v>
      </c>
      <c r="L43" t="e">
        <f t="shared" ca="1" si="2"/>
        <v>#NAME?</v>
      </c>
      <c r="M43" t="e">
        <f t="shared" ca="1" si="3"/>
        <v>#NAME?</v>
      </c>
      <c r="N43" t="e">
        <f ca="1"/>
        <v>#NAME?</v>
      </c>
      <c r="O43" t="e">
        <f t="shared" ca="1" si="4"/>
        <v>#NAME?</v>
      </c>
      <c r="P43" t="e">
        <f t="shared" ca="1" si="5"/>
        <v>#NAME?</v>
      </c>
      <c r="Q43">
        <f t="shared" si="6"/>
        <v>0.5</v>
      </c>
      <c r="R43">
        <f t="shared" si="7"/>
        <v>1.3999999999999986</v>
      </c>
      <c r="S43">
        <f t="shared" si="8"/>
        <v>0.35714285714285748</v>
      </c>
      <c r="T43" t="str">
        <f t="shared" si="9"/>
        <v>No Indication</v>
      </c>
      <c r="U43" t="e">
        <f t="shared" ca="1" si="10"/>
        <v>#NAME?</v>
      </c>
      <c r="V43" t="e">
        <f ca="1"/>
        <v>#NAME?</v>
      </c>
      <c r="W43" t="e">
        <f ca="1"/>
        <v>#NAME?</v>
      </c>
      <c r="X43" t="e">
        <f t="shared" ca="1" si="11"/>
        <v>#NAME?</v>
      </c>
      <c r="Y43" t="e">
        <f ca="1"/>
        <v>#NAME?</v>
      </c>
      <c r="Z43" t="e">
        <f t="shared" ca="1" si="12"/>
        <v>#NAME?</v>
      </c>
      <c r="AA43" t="e">
        <f t="shared" ca="1" si="13"/>
        <v>#NAME?</v>
      </c>
      <c r="AB43" t="e">
        <f t="shared" ca="1" si="14"/>
        <v>#NAME?</v>
      </c>
      <c r="AC43" t="e">
        <f t="shared" ca="1" si="15"/>
        <v>#NAME?</v>
      </c>
      <c r="AD43" t="e">
        <f t="shared" ca="1" si="16"/>
        <v>#NAME?</v>
      </c>
      <c r="AE43" t="e">
        <f t="shared" ca="1" si="17"/>
        <v>#NAME?</v>
      </c>
      <c r="AF43" t="e">
        <f t="shared" ca="1" si="18"/>
        <v>#NAME?</v>
      </c>
      <c r="AG43" t="e">
        <f t="shared" ca="1" si="19"/>
        <v>#NAME?</v>
      </c>
      <c r="AH43" t="e">
        <f t="shared" ca="1" si="20"/>
        <v>#NAME?</v>
      </c>
    </row>
    <row r="44" spans="1:34" x14ac:dyDescent="0.25">
      <c r="A44" t="s">
        <v>5</v>
      </c>
      <c r="B44" s="1">
        <v>42916</v>
      </c>
      <c r="C44">
        <v>43.75</v>
      </c>
      <c r="D44">
        <v>44.75</v>
      </c>
      <c r="E44">
        <v>43.2</v>
      </c>
      <c r="F44">
        <v>45</v>
      </c>
      <c r="G44" t="e">
        <f t="shared" ca="1" si="0"/>
        <v>#NAME?</v>
      </c>
      <c r="H44" t="e">
        <f ca="1"/>
        <v>#NAME?</v>
      </c>
      <c r="I44" t="e">
        <f t="shared" ca="1" si="1"/>
        <v>#NAME?</v>
      </c>
      <c r="J44" t="e">
        <f ca="1"/>
        <v>#NAME?</v>
      </c>
      <c r="K44" t="e">
        <f ca="1"/>
        <v>#NAME?</v>
      </c>
      <c r="L44" t="e">
        <f t="shared" ca="1" si="2"/>
        <v>#NAME?</v>
      </c>
      <c r="M44" t="e">
        <f t="shared" ca="1" si="3"/>
        <v>#NAME?</v>
      </c>
      <c r="N44" t="e">
        <f ca="1"/>
        <v>#NAME?</v>
      </c>
      <c r="O44" t="e">
        <f t="shared" ca="1" si="4"/>
        <v>#NAME?</v>
      </c>
      <c r="P44" t="e">
        <f t="shared" ca="1" si="5"/>
        <v>#NAME?</v>
      </c>
      <c r="Q44">
        <f t="shared" si="6"/>
        <v>1.7999999999999972</v>
      </c>
      <c r="R44">
        <f t="shared" si="7"/>
        <v>1.5499999999999972</v>
      </c>
      <c r="S44">
        <f t="shared" si="8"/>
        <v>1.1612903225806455</v>
      </c>
      <c r="T44" t="str">
        <f t="shared" si="9"/>
        <v>UP</v>
      </c>
      <c r="U44" t="e">
        <f t="shared" ca="1" si="10"/>
        <v>#NAME?</v>
      </c>
      <c r="V44" t="e">
        <f ca="1"/>
        <v>#NAME?</v>
      </c>
      <c r="W44" t="e">
        <f ca="1"/>
        <v>#NAME?</v>
      </c>
      <c r="X44" t="e">
        <f t="shared" ca="1" si="11"/>
        <v>#NAME?</v>
      </c>
      <c r="Y44" t="e">
        <f ca="1"/>
        <v>#NAME?</v>
      </c>
      <c r="Z44" t="e">
        <f t="shared" ca="1" si="12"/>
        <v>#NAME?</v>
      </c>
      <c r="AA44" t="e">
        <f t="shared" ca="1" si="13"/>
        <v>#NAME?</v>
      </c>
      <c r="AB44" t="e">
        <f t="shared" ca="1" si="14"/>
        <v>#NAME?</v>
      </c>
      <c r="AC44" t="e">
        <f t="shared" ca="1" si="15"/>
        <v>#NAME?</v>
      </c>
      <c r="AD44" t="e">
        <f t="shared" ca="1" si="16"/>
        <v>#NAME?</v>
      </c>
      <c r="AE44" t="e">
        <f t="shared" ca="1" si="17"/>
        <v>#NAME?</v>
      </c>
      <c r="AF44" t="e">
        <f t="shared" ca="1" si="18"/>
        <v>#NAME?</v>
      </c>
      <c r="AG44" t="e">
        <f t="shared" ca="1" si="19"/>
        <v>#NAME?</v>
      </c>
      <c r="AH44" t="e">
        <f t="shared" ca="1" si="20"/>
        <v>#NAME?</v>
      </c>
    </row>
    <row r="45" spans="1:34" x14ac:dyDescent="0.25">
      <c r="A45" t="s">
        <v>5</v>
      </c>
      <c r="B45" s="1">
        <v>42919</v>
      </c>
      <c r="C45">
        <v>44.65</v>
      </c>
      <c r="D45">
        <v>45.45</v>
      </c>
      <c r="E45">
        <v>42.85</v>
      </c>
      <c r="F45">
        <v>43</v>
      </c>
      <c r="G45" t="e">
        <f t="shared" ca="1" si="0"/>
        <v>#NAME?</v>
      </c>
      <c r="H45" t="e">
        <f ca="1"/>
        <v>#NAME?</v>
      </c>
      <c r="I45" t="e">
        <f t="shared" ca="1" si="1"/>
        <v>#NAME?</v>
      </c>
      <c r="J45" t="e">
        <f ca="1"/>
        <v>#NAME?</v>
      </c>
      <c r="K45" t="e">
        <f ca="1"/>
        <v>#NAME?</v>
      </c>
      <c r="L45" t="e">
        <f t="shared" ca="1" si="2"/>
        <v>#NAME?</v>
      </c>
      <c r="M45" t="e">
        <f t="shared" ca="1" si="3"/>
        <v>#NAME?</v>
      </c>
      <c r="N45" t="e">
        <f ca="1"/>
        <v>#NAME?</v>
      </c>
      <c r="O45" t="e">
        <f t="shared" ca="1" si="4"/>
        <v>#NAME?</v>
      </c>
      <c r="P45" t="e">
        <f t="shared" ca="1" si="5"/>
        <v>#NAME?</v>
      </c>
      <c r="Q45">
        <f t="shared" si="6"/>
        <v>0.14999999999999858</v>
      </c>
      <c r="R45">
        <f t="shared" si="7"/>
        <v>2.6000000000000014</v>
      </c>
      <c r="S45">
        <f t="shared" si="8"/>
        <v>5.7692307692307113E-2</v>
      </c>
      <c r="T45" t="str">
        <f t="shared" si="9"/>
        <v>DOWN</v>
      </c>
      <c r="U45" t="e">
        <f t="shared" ca="1" si="10"/>
        <v>#NAME?</v>
      </c>
      <c r="V45" t="e">
        <f ca="1"/>
        <v>#NAME?</v>
      </c>
      <c r="W45" t="e">
        <f ca="1"/>
        <v>#NAME?</v>
      </c>
      <c r="X45" t="e">
        <f t="shared" ca="1" si="11"/>
        <v>#NAME?</v>
      </c>
      <c r="Y45" t="e">
        <f ca="1"/>
        <v>#NAME?</v>
      </c>
      <c r="Z45" t="e">
        <f t="shared" ca="1" si="12"/>
        <v>#NAME?</v>
      </c>
      <c r="AA45" t="e">
        <f t="shared" ca="1" si="13"/>
        <v>#NAME?</v>
      </c>
      <c r="AB45" t="e">
        <f t="shared" ca="1" si="14"/>
        <v>#NAME?</v>
      </c>
      <c r="AC45" t="e">
        <f t="shared" ca="1" si="15"/>
        <v>#NAME?</v>
      </c>
      <c r="AD45" t="e">
        <f t="shared" ca="1" si="16"/>
        <v>#NAME?</v>
      </c>
      <c r="AE45" t="e">
        <f t="shared" ca="1" si="17"/>
        <v>#NAME?</v>
      </c>
      <c r="AF45" t="e">
        <f t="shared" ca="1" si="18"/>
        <v>#NAME?</v>
      </c>
      <c r="AG45" t="e">
        <f t="shared" ca="1" si="19"/>
        <v>#NAME?</v>
      </c>
      <c r="AH45" t="e">
        <f t="shared" ca="1" si="20"/>
        <v>#NAME?</v>
      </c>
    </row>
    <row r="46" spans="1:34" x14ac:dyDescent="0.25">
      <c r="A46" t="s">
        <v>5</v>
      </c>
      <c r="B46" s="1">
        <v>42920</v>
      </c>
      <c r="C46">
        <v>43.4</v>
      </c>
      <c r="D46">
        <v>44.85</v>
      </c>
      <c r="E46">
        <v>43.4</v>
      </c>
      <c r="F46">
        <v>44</v>
      </c>
      <c r="G46" t="e">
        <f t="shared" ca="1" si="0"/>
        <v>#NAME?</v>
      </c>
      <c r="H46" t="e">
        <f ca="1"/>
        <v>#NAME?</v>
      </c>
      <c r="I46" t="e">
        <f t="shared" ca="1" si="1"/>
        <v>#NAME?</v>
      </c>
      <c r="J46" t="e">
        <f ca="1"/>
        <v>#NAME?</v>
      </c>
      <c r="K46" t="e">
        <f ca="1"/>
        <v>#NAME?</v>
      </c>
      <c r="L46" t="e">
        <f t="shared" ca="1" si="2"/>
        <v>#NAME?</v>
      </c>
      <c r="M46" t="e">
        <f t="shared" ca="1" si="3"/>
        <v>#NAME?</v>
      </c>
      <c r="N46" t="e">
        <f ca="1"/>
        <v>#NAME?</v>
      </c>
      <c r="O46" t="e">
        <f t="shared" ca="1" si="4"/>
        <v>#NAME?</v>
      </c>
      <c r="P46" t="e">
        <f t="shared" ca="1" si="5"/>
        <v>#NAME?</v>
      </c>
      <c r="Q46">
        <f t="shared" si="6"/>
        <v>0.60000000000000142</v>
      </c>
      <c r="R46">
        <f t="shared" si="7"/>
        <v>1.4500000000000028</v>
      </c>
      <c r="S46">
        <f t="shared" si="8"/>
        <v>0.41379310344827602</v>
      </c>
      <c r="T46" t="str">
        <f t="shared" si="9"/>
        <v>No Indication</v>
      </c>
      <c r="U46" t="e">
        <f t="shared" ca="1" si="10"/>
        <v>#NAME?</v>
      </c>
      <c r="V46" t="e">
        <f ca="1"/>
        <v>#NAME?</v>
      </c>
      <c r="W46" t="e">
        <f ca="1"/>
        <v>#NAME?</v>
      </c>
      <c r="X46" t="e">
        <f t="shared" ca="1" si="11"/>
        <v>#NAME?</v>
      </c>
      <c r="Y46" t="e">
        <f ca="1"/>
        <v>#NAME?</v>
      </c>
      <c r="Z46" t="e">
        <f t="shared" ca="1" si="12"/>
        <v>#NAME?</v>
      </c>
      <c r="AA46" t="e">
        <f t="shared" ca="1" si="13"/>
        <v>#NAME?</v>
      </c>
      <c r="AB46" t="e">
        <f t="shared" ca="1" si="14"/>
        <v>#NAME?</v>
      </c>
      <c r="AC46" t="e">
        <f t="shared" ca="1" si="15"/>
        <v>#NAME?</v>
      </c>
      <c r="AD46" t="e">
        <f t="shared" ca="1" si="16"/>
        <v>#NAME?</v>
      </c>
      <c r="AE46" t="e">
        <f t="shared" ca="1" si="17"/>
        <v>#NAME?</v>
      </c>
      <c r="AF46" t="e">
        <f t="shared" ca="1" si="18"/>
        <v>#NAME?</v>
      </c>
      <c r="AG46" t="e">
        <f t="shared" ca="1" si="19"/>
        <v>#NAME?</v>
      </c>
      <c r="AH46" t="e">
        <f t="shared" ca="1" si="20"/>
        <v>#NAME?</v>
      </c>
    </row>
    <row r="47" spans="1:34" x14ac:dyDescent="0.25">
      <c r="A47" t="s">
        <v>5</v>
      </c>
      <c r="B47" s="1">
        <v>42921</v>
      </c>
      <c r="C47">
        <v>43.95</v>
      </c>
      <c r="D47">
        <v>45</v>
      </c>
      <c r="E47">
        <v>43.95</v>
      </c>
      <c r="F47">
        <v>44</v>
      </c>
      <c r="G47" t="e">
        <f t="shared" ca="1" si="0"/>
        <v>#NAME?</v>
      </c>
      <c r="H47" t="e">
        <f ca="1"/>
        <v>#NAME?</v>
      </c>
      <c r="I47" t="e">
        <f t="shared" ca="1" si="1"/>
        <v>#NAME?</v>
      </c>
      <c r="J47" t="e">
        <f ca="1"/>
        <v>#NAME?</v>
      </c>
      <c r="K47" t="e">
        <f ca="1"/>
        <v>#NAME?</v>
      </c>
      <c r="L47" t="e">
        <f t="shared" ca="1" si="2"/>
        <v>#NAME?</v>
      </c>
      <c r="M47" t="e">
        <f t="shared" ca="1" si="3"/>
        <v>#NAME?</v>
      </c>
      <c r="N47" t="e">
        <f ca="1"/>
        <v>#NAME?</v>
      </c>
      <c r="O47" t="e">
        <f t="shared" ca="1" si="4"/>
        <v>#NAME?</v>
      </c>
      <c r="P47" t="e">
        <f t="shared" ca="1" si="5"/>
        <v>#NAME?</v>
      </c>
      <c r="Q47">
        <f t="shared" si="6"/>
        <v>4.9999999999997158E-2</v>
      </c>
      <c r="R47">
        <f t="shared" si="7"/>
        <v>1.0499999999999972</v>
      </c>
      <c r="S47">
        <f t="shared" si="8"/>
        <v>4.7619047619045042E-2</v>
      </c>
      <c r="T47" t="str">
        <f t="shared" si="9"/>
        <v>DOWN</v>
      </c>
      <c r="U47" t="e">
        <f t="shared" ca="1" si="10"/>
        <v>#NAME?</v>
      </c>
      <c r="V47" t="e">
        <f ca="1"/>
        <v>#NAME?</v>
      </c>
      <c r="W47" t="e">
        <f ca="1"/>
        <v>#NAME?</v>
      </c>
      <c r="X47" t="e">
        <f t="shared" ca="1" si="11"/>
        <v>#NAME?</v>
      </c>
      <c r="Y47" t="e">
        <f ca="1"/>
        <v>#NAME?</v>
      </c>
      <c r="Z47" t="e">
        <f t="shared" ca="1" si="12"/>
        <v>#NAME?</v>
      </c>
      <c r="AA47" t="e">
        <f t="shared" ca="1" si="13"/>
        <v>#NAME?</v>
      </c>
      <c r="AB47" t="e">
        <f t="shared" ca="1" si="14"/>
        <v>#NAME?</v>
      </c>
      <c r="AC47" t="e">
        <f t="shared" ca="1" si="15"/>
        <v>#NAME?</v>
      </c>
      <c r="AD47" t="e">
        <f t="shared" ca="1" si="16"/>
        <v>#NAME?</v>
      </c>
      <c r="AE47" t="e">
        <f t="shared" ca="1" si="17"/>
        <v>#NAME?</v>
      </c>
      <c r="AF47" t="e">
        <f t="shared" ca="1" si="18"/>
        <v>#NAME?</v>
      </c>
      <c r="AG47" t="e">
        <f t="shared" ca="1" si="19"/>
        <v>#NAME?</v>
      </c>
      <c r="AH47" t="e">
        <f t="shared" ca="1" si="20"/>
        <v>#NAME?</v>
      </c>
    </row>
    <row r="48" spans="1:34" x14ac:dyDescent="0.25">
      <c r="A48" t="s">
        <v>5</v>
      </c>
      <c r="B48" s="1">
        <v>42922</v>
      </c>
      <c r="C48">
        <v>44.75</v>
      </c>
      <c r="D48">
        <v>45.95</v>
      </c>
      <c r="E48">
        <v>44</v>
      </c>
      <c r="F48">
        <v>44</v>
      </c>
      <c r="G48" t="e">
        <f t="shared" ca="1" si="0"/>
        <v>#NAME?</v>
      </c>
      <c r="H48" t="e">
        <f ca="1"/>
        <v>#NAME?</v>
      </c>
      <c r="I48" t="e">
        <f t="shared" ca="1" si="1"/>
        <v>#NAME?</v>
      </c>
      <c r="J48" t="e">
        <f ca="1"/>
        <v>#NAME?</v>
      </c>
      <c r="K48" t="e">
        <f ca="1"/>
        <v>#NAME?</v>
      </c>
      <c r="L48" t="e">
        <f t="shared" ca="1" si="2"/>
        <v>#NAME?</v>
      </c>
      <c r="M48" t="e">
        <f t="shared" ca="1" si="3"/>
        <v>#NAME?</v>
      </c>
      <c r="N48" t="e">
        <f ca="1"/>
        <v>#NAME?</v>
      </c>
      <c r="O48" t="e">
        <f t="shared" ca="1" si="4"/>
        <v>#NAME?</v>
      </c>
      <c r="P48" t="e">
        <f t="shared" ca="1" si="5"/>
        <v>#NAME?</v>
      </c>
      <c r="Q48">
        <f t="shared" si="6"/>
        <v>0</v>
      </c>
      <c r="R48">
        <f t="shared" si="7"/>
        <v>1.9500000000000028</v>
      </c>
      <c r="S48">
        <f t="shared" si="8"/>
        <v>0</v>
      </c>
      <c r="T48" t="str">
        <f t="shared" si="9"/>
        <v>DOWN</v>
      </c>
      <c r="U48" t="e">
        <f t="shared" ca="1" si="10"/>
        <v>#NAME?</v>
      </c>
      <c r="V48" t="e">
        <f ca="1"/>
        <v>#NAME?</v>
      </c>
      <c r="W48" t="e">
        <f ca="1"/>
        <v>#NAME?</v>
      </c>
      <c r="X48" t="e">
        <f t="shared" ca="1" si="11"/>
        <v>#NAME?</v>
      </c>
      <c r="Y48" t="e">
        <f ca="1"/>
        <v>#NAME?</v>
      </c>
      <c r="Z48" t="e">
        <f t="shared" ca="1" si="12"/>
        <v>#NAME?</v>
      </c>
      <c r="AA48" t="e">
        <f t="shared" ca="1" si="13"/>
        <v>#NAME?</v>
      </c>
      <c r="AB48" t="e">
        <f t="shared" ca="1" si="14"/>
        <v>#NAME?</v>
      </c>
      <c r="AC48" t="e">
        <f t="shared" ca="1" si="15"/>
        <v>#NAME?</v>
      </c>
      <c r="AD48" t="e">
        <f t="shared" ca="1" si="16"/>
        <v>#NAME?</v>
      </c>
      <c r="AE48" t="e">
        <f t="shared" ca="1" si="17"/>
        <v>#NAME?</v>
      </c>
      <c r="AF48" t="e">
        <f t="shared" ca="1" si="18"/>
        <v>#NAME?</v>
      </c>
      <c r="AG48" t="e">
        <f t="shared" ca="1" si="19"/>
        <v>#NAME?</v>
      </c>
      <c r="AH48" t="e">
        <f t="shared" ca="1" si="20"/>
        <v>#NAME?</v>
      </c>
    </row>
    <row r="49" spans="1:34" x14ac:dyDescent="0.25">
      <c r="A49" t="s">
        <v>5</v>
      </c>
      <c r="B49" s="1">
        <v>42923</v>
      </c>
      <c r="C49">
        <v>44.35</v>
      </c>
      <c r="D49">
        <v>45.55</v>
      </c>
      <c r="E49">
        <v>44</v>
      </c>
      <c r="F49">
        <v>45</v>
      </c>
      <c r="G49" t="e">
        <f t="shared" ca="1" si="0"/>
        <v>#NAME?</v>
      </c>
      <c r="H49" t="e">
        <f ca="1"/>
        <v>#NAME?</v>
      </c>
      <c r="I49" t="e">
        <f t="shared" ca="1" si="1"/>
        <v>#NAME?</v>
      </c>
      <c r="J49" t="e">
        <f ca="1"/>
        <v>#NAME?</v>
      </c>
      <c r="K49" t="e">
        <f ca="1"/>
        <v>#NAME?</v>
      </c>
      <c r="L49" t="e">
        <f t="shared" ca="1" si="2"/>
        <v>#NAME?</v>
      </c>
      <c r="M49" t="e">
        <f t="shared" ca="1" si="3"/>
        <v>#NAME?</v>
      </c>
      <c r="N49" t="e">
        <f ca="1"/>
        <v>#NAME?</v>
      </c>
      <c r="O49" t="e">
        <f t="shared" ca="1" si="4"/>
        <v>#NAME?</v>
      </c>
      <c r="P49" t="e">
        <f t="shared" ca="1" si="5"/>
        <v>#NAME?</v>
      </c>
      <c r="Q49">
        <f t="shared" si="6"/>
        <v>1</v>
      </c>
      <c r="R49">
        <f t="shared" si="7"/>
        <v>1.5499999999999972</v>
      </c>
      <c r="S49">
        <f t="shared" si="8"/>
        <v>0.64516129032258185</v>
      </c>
      <c r="T49" t="str">
        <f t="shared" si="9"/>
        <v>No Indication</v>
      </c>
      <c r="U49" t="e">
        <f t="shared" ca="1" si="10"/>
        <v>#NAME?</v>
      </c>
      <c r="V49" t="e">
        <f ca="1"/>
        <v>#NAME?</v>
      </c>
      <c r="W49" t="e">
        <f ca="1"/>
        <v>#NAME?</v>
      </c>
      <c r="X49" t="e">
        <f t="shared" ca="1" si="11"/>
        <v>#NAME?</v>
      </c>
      <c r="Y49" t="e">
        <f ca="1"/>
        <v>#NAME?</v>
      </c>
      <c r="Z49" t="e">
        <f t="shared" ca="1" si="12"/>
        <v>#NAME?</v>
      </c>
      <c r="AA49" t="e">
        <f t="shared" ca="1" si="13"/>
        <v>#NAME?</v>
      </c>
      <c r="AB49" t="e">
        <f t="shared" ca="1" si="14"/>
        <v>#NAME?</v>
      </c>
      <c r="AC49" t="e">
        <f t="shared" ca="1" si="15"/>
        <v>#NAME?</v>
      </c>
      <c r="AD49" t="e">
        <f t="shared" ca="1" si="16"/>
        <v>#NAME?</v>
      </c>
      <c r="AE49" t="e">
        <f t="shared" ca="1" si="17"/>
        <v>#NAME?</v>
      </c>
      <c r="AF49" t="e">
        <f t="shared" ca="1" si="18"/>
        <v>#NAME?</v>
      </c>
      <c r="AG49" t="e">
        <f t="shared" ca="1" si="19"/>
        <v>#NAME?</v>
      </c>
      <c r="AH49" t="e">
        <f t="shared" ca="1" si="20"/>
        <v>#NAME?</v>
      </c>
    </row>
    <row r="50" spans="1:34" x14ac:dyDescent="0.25">
      <c r="A50" t="s">
        <v>5</v>
      </c>
      <c r="B50" s="1">
        <v>42926</v>
      </c>
      <c r="C50">
        <v>44.85</v>
      </c>
      <c r="D50">
        <v>45.15</v>
      </c>
      <c r="E50">
        <v>43.7</v>
      </c>
      <c r="F50">
        <v>44</v>
      </c>
      <c r="G50" t="e">
        <f t="shared" ca="1" si="0"/>
        <v>#NAME?</v>
      </c>
      <c r="H50" t="e">
        <f ca="1"/>
        <v>#NAME?</v>
      </c>
      <c r="I50" t="e">
        <f t="shared" ca="1" si="1"/>
        <v>#NAME?</v>
      </c>
      <c r="J50" t="e">
        <f ca="1"/>
        <v>#NAME?</v>
      </c>
      <c r="K50" t="e">
        <f ca="1"/>
        <v>#NAME?</v>
      </c>
      <c r="L50" t="e">
        <f t="shared" ca="1" si="2"/>
        <v>#NAME?</v>
      </c>
      <c r="M50" t="e">
        <f t="shared" ca="1" si="3"/>
        <v>#NAME?</v>
      </c>
      <c r="N50" t="e">
        <f ca="1"/>
        <v>#NAME?</v>
      </c>
      <c r="O50" t="e">
        <f t="shared" ca="1" si="4"/>
        <v>#NAME?</v>
      </c>
      <c r="P50" t="e">
        <f t="shared" ca="1" si="5"/>
        <v>#NAME?</v>
      </c>
      <c r="Q50">
        <f t="shared" si="6"/>
        <v>0.29999999999999716</v>
      </c>
      <c r="R50">
        <f t="shared" si="7"/>
        <v>1.4499999999999957</v>
      </c>
      <c r="S50">
        <f t="shared" si="8"/>
        <v>0.20689655172413657</v>
      </c>
      <c r="T50" t="str">
        <f t="shared" si="9"/>
        <v>No Indication</v>
      </c>
      <c r="U50" t="e">
        <f t="shared" ca="1" si="10"/>
        <v>#NAME?</v>
      </c>
      <c r="V50" t="e">
        <f ca="1"/>
        <v>#NAME?</v>
      </c>
      <c r="W50" t="e">
        <f ca="1"/>
        <v>#NAME?</v>
      </c>
      <c r="X50" t="e">
        <f t="shared" ca="1" si="11"/>
        <v>#NAME?</v>
      </c>
      <c r="Y50" t="e">
        <f ca="1"/>
        <v>#NAME?</v>
      </c>
      <c r="Z50" t="e">
        <f t="shared" ca="1" si="12"/>
        <v>#NAME?</v>
      </c>
      <c r="AA50" t="e">
        <f t="shared" ca="1" si="13"/>
        <v>#NAME?</v>
      </c>
      <c r="AB50" t="e">
        <f t="shared" ca="1" si="14"/>
        <v>#NAME?</v>
      </c>
      <c r="AC50" t="e">
        <f t="shared" ca="1" si="15"/>
        <v>#NAME?</v>
      </c>
      <c r="AD50" t="e">
        <f t="shared" ca="1" si="16"/>
        <v>#NAME?</v>
      </c>
      <c r="AE50" t="e">
        <f t="shared" ca="1" si="17"/>
        <v>#NAME?</v>
      </c>
      <c r="AF50" t="e">
        <f t="shared" ca="1" si="18"/>
        <v>#NAME?</v>
      </c>
      <c r="AG50" t="e">
        <f t="shared" ca="1" si="19"/>
        <v>#NAME?</v>
      </c>
      <c r="AH50" t="e">
        <f t="shared" ca="1" si="20"/>
        <v>#NAME?</v>
      </c>
    </row>
    <row r="51" spans="1:34" x14ac:dyDescent="0.25">
      <c r="A51" t="s">
        <v>5</v>
      </c>
      <c r="B51" s="1">
        <v>42927</v>
      </c>
      <c r="C51">
        <v>44.35</v>
      </c>
      <c r="D51">
        <v>45</v>
      </c>
      <c r="E51">
        <v>43.2</v>
      </c>
      <c r="F51">
        <v>44</v>
      </c>
      <c r="G51" t="e">
        <f t="shared" ca="1" si="0"/>
        <v>#NAME?</v>
      </c>
      <c r="H51" t="e">
        <f ca="1"/>
        <v>#NAME?</v>
      </c>
      <c r="I51" t="e">
        <f t="shared" ca="1" si="1"/>
        <v>#NAME?</v>
      </c>
      <c r="J51" t="e">
        <f ca="1"/>
        <v>#NAME?</v>
      </c>
      <c r="K51" t="e">
        <f ca="1"/>
        <v>#NAME?</v>
      </c>
      <c r="L51" t="e">
        <f t="shared" ca="1" si="2"/>
        <v>#NAME?</v>
      </c>
      <c r="M51" t="e">
        <f t="shared" ca="1" si="3"/>
        <v>#NAME?</v>
      </c>
      <c r="N51" t="e">
        <f ca="1"/>
        <v>#NAME?</v>
      </c>
      <c r="O51" t="e">
        <f t="shared" ca="1" si="4"/>
        <v>#NAME?</v>
      </c>
      <c r="P51" t="e">
        <f t="shared" ca="1" si="5"/>
        <v>#NAME?</v>
      </c>
      <c r="Q51">
        <f t="shared" si="6"/>
        <v>0.79999999999999716</v>
      </c>
      <c r="R51">
        <f t="shared" si="7"/>
        <v>1.7999999999999972</v>
      </c>
      <c r="S51">
        <f t="shared" si="8"/>
        <v>0.44444444444444359</v>
      </c>
      <c r="T51" t="str">
        <f t="shared" si="9"/>
        <v>No Indication</v>
      </c>
      <c r="U51" t="e">
        <f t="shared" ca="1" si="10"/>
        <v>#NAME?</v>
      </c>
      <c r="V51" t="e">
        <f ca="1"/>
        <v>#NAME?</v>
      </c>
      <c r="W51" t="e">
        <f ca="1"/>
        <v>#NAME?</v>
      </c>
      <c r="X51" t="e">
        <f t="shared" ca="1" si="11"/>
        <v>#NAME?</v>
      </c>
      <c r="Y51" t="e">
        <f ca="1"/>
        <v>#NAME?</v>
      </c>
      <c r="Z51" t="e">
        <f t="shared" ca="1" si="12"/>
        <v>#NAME?</v>
      </c>
      <c r="AA51" t="e">
        <f t="shared" ca="1" si="13"/>
        <v>#NAME?</v>
      </c>
      <c r="AB51" t="e">
        <f t="shared" ca="1" si="14"/>
        <v>#NAME?</v>
      </c>
      <c r="AC51" t="e">
        <f t="shared" ca="1" si="15"/>
        <v>#NAME?</v>
      </c>
      <c r="AD51" t="e">
        <f t="shared" ca="1" si="16"/>
        <v>#NAME?</v>
      </c>
      <c r="AE51" t="e">
        <f t="shared" ca="1" si="17"/>
        <v>#NAME?</v>
      </c>
      <c r="AF51" t="e">
        <f t="shared" ca="1" si="18"/>
        <v>#NAME?</v>
      </c>
      <c r="AG51" t="e">
        <f t="shared" ca="1" si="19"/>
        <v>#NAME?</v>
      </c>
      <c r="AH51" t="e">
        <f t="shared" ca="1" si="20"/>
        <v>#NAME?</v>
      </c>
    </row>
    <row r="52" spans="1:34" x14ac:dyDescent="0.25">
      <c r="A52" t="s">
        <v>5</v>
      </c>
      <c r="B52" s="1">
        <v>42928</v>
      </c>
      <c r="C52">
        <v>43.65</v>
      </c>
      <c r="D52">
        <v>44.6</v>
      </c>
      <c r="E52">
        <v>43.65</v>
      </c>
      <c r="F52">
        <v>44</v>
      </c>
      <c r="G52" t="e">
        <f t="shared" ca="1" si="0"/>
        <v>#NAME?</v>
      </c>
      <c r="H52" t="e">
        <f ca="1"/>
        <v>#NAME?</v>
      </c>
      <c r="I52" t="e">
        <f t="shared" ca="1" si="1"/>
        <v>#NAME?</v>
      </c>
      <c r="J52" t="e">
        <f ca="1"/>
        <v>#NAME?</v>
      </c>
      <c r="K52" t="e">
        <f ca="1"/>
        <v>#NAME?</v>
      </c>
      <c r="L52" t="e">
        <f t="shared" ca="1" si="2"/>
        <v>#NAME?</v>
      </c>
      <c r="M52" t="e">
        <f t="shared" ca="1" si="3"/>
        <v>#NAME?</v>
      </c>
      <c r="N52" t="e">
        <f ca="1"/>
        <v>#NAME?</v>
      </c>
      <c r="O52" t="e">
        <f t="shared" ca="1" si="4"/>
        <v>#NAME?</v>
      </c>
      <c r="P52" t="e">
        <f t="shared" ca="1" si="5"/>
        <v>#NAME?</v>
      </c>
      <c r="Q52">
        <f t="shared" si="6"/>
        <v>0.35000000000000142</v>
      </c>
      <c r="R52">
        <f t="shared" si="7"/>
        <v>0.95000000000000284</v>
      </c>
      <c r="S52">
        <f t="shared" si="8"/>
        <v>0.36842105263157932</v>
      </c>
      <c r="T52" t="str">
        <f t="shared" si="9"/>
        <v>No Indication</v>
      </c>
      <c r="U52" t="e">
        <f t="shared" ca="1" si="10"/>
        <v>#NAME?</v>
      </c>
      <c r="V52" t="e">
        <f ca="1"/>
        <v>#NAME?</v>
      </c>
      <c r="W52" t="e">
        <f ca="1"/>
        <v>#NAME?</v>
      </c>
      <c r="X52" t="e">
        <f t="shared" ca="1" si="11"/>
        <v>#NAME?</v>
      </c>
      <c r="Y52" t="e">
        <f ca="1"/>
        <v>#NAME?</v>
      </c>
      <c r="Z52" t="e">
        <f t="shared" ca="1" si="12"/>
        <v>#NAME?</v>
      </c>
      <c r="AA52" t="e">
        <f t="shared" ca="1" si="13"/>
        <v>#NAME?</v>
      </c>
      <c r="AB52" t="e">
        <f t="shared" ca="1" si="14"/>
        <v>#NAME?</v>
      </c>
      <c r="AC52" t="e">
        <f t="shared" ca="1" si="15"/>
        <v>#NAME?</v>
      </c>
      <c r="AD52" t="e">
        <f t="shared" ca="1" si="16"/>
        <v>#NAME?</v>
      </c>
      <c r="AE52" t="e">
        <f t="shared" ca="1" si="17"/>
        <v>#NAME?</v>
      </c>
      <c r="AF52" t="e">
        <f t="shared" ca="1" si="18"/>
        <v>#NAME?</v>
      </c>
      <c r="AG52" t="e">
        <f t="shared" ca="1" si="19"/>
        <v>#NAME?</v>
      </c>
      <c r="AH52" t="e">
        <f t="shared" ca="1" si="20"/>
        <v>#NAME?</v>
      </c>
    </row>
    <row r="53" spans="1:34" x14ac:dyDescent="0.25">
      <c r="A53" t="s">
        <v>5</v>
      </c>
      <c r="B53" s="1">
        <v>42929</v>
      </c>
      <c r="C53">
        <v>44.3</v>
      </c>
      <c r="D53">
        <v>44.8</v>
      </c>
      <c r="E53">
        <v>43</v>
      </c>
      <c r="F53">
        <v>43</v>
      </c>
      <c r="G53" t="e">
        <f t="shared" ca="1" si="0"/>
        <v>#NAME?</v>
      </c>
      <c r="H53" t="e">
        <f ca="1"/>
        <v>#NAME?</v>
      </c>
      <c r="I53" t="e">
        <f t="shared" ca="1" si="1"/>
        <v>#NAME?</v>
      </c>
      <c r="J53" t="e">
        <f ca="1"/>
        <v>#NAME?</v>
      </c>
      <c r="K53" t="e">
        <f ca="1"/>
        <v>#NAME?</v>
      </c>
      <c r="L53" t="e">
        <f t="shared" ca="1" si="2"/>
        <v>#NAME?</v>
      </c>
      <c r="M53" t="e">
        <f t="shared" ca="1" si="3"/>
        <v>#NAME?</v>
      </c>
      <c r="N53" t="e">
        <f ca="1"/>
        <v>#NAME?</v>
      </c>
      <c r="O53" t="e">
        <f t="shared" ca="1" si="4"/>
        <v>#NAME?</v>
      </c>
      <c r="P53" t="e">
        <f t="shared" ca="1" si="5"/>
        <v>#NAME?</v>
      </c>
      <c r="Q53">
        <f t="shared" si="6"/>
        <v>0</v>
      </c>
      <c r="R53">
        <f t="shared" si="7"/>
        <v>1.7999999999999972</v>
      </c>
      <c r="S53">
        <f t="shared" si="8"/>
        <v>0</v>
      </c>
      <c r="T53" t="str">
        <f t="shared" si="9"/>
        <v>DOWN</v>
      </c>
      <c r="U53" t="e">
        <f t="shared" ca="1" si="10"/>
        <v>#NAME?</v>
      </c>
      <c r="V53" t="e">
        <f ca="1"/>
        <v>#NAME?</v>
      </c>
      <c r="W53" t="e">
        <f ca="1"/>
        <v>#NAME?</v>
      </c>
      <c r="X53" t="e">
        <f t="shared" ca="1" si="11"/>
        <v>#NAME?</v>
      </c>
      <c r="Y53" t="e">
        <f ca="1"/>
        <v>#NAME?</v>
      </c>
      <c r="Z53" t="e">
        <f t="shared" ca="1" si="12"/>
        <v>#NAME?</v>
      </c>
      <c r="AA53" t="e">
        <f t="shared" ca="1" si="13"/>
        <v>#NAME?</v>
      </c>
      <c r="AB53" t="e">
        <f t="shared" ca="1" si="14"/>
        <v>#NAME?</v>
      </c>
      <c r="AC53" t="e">
        <f t="shared" ca="1" si="15"/>
        <v>#NAME?</v>
      </c>
      <c r="AD53" t="e">
        <f t="shared" ca="1" si="16"/>
        <v>#NAME?</v>
      </c>
      <c r="AE53" t="e">
        <f t="shared" ca="1" si="17"/>
        <v>#NAME?</v>
      </c>
      <c r="AF53" t="e">
        <f t="shared" ca="1" si="18"/>
        <v>#NAME?</v>
      </c>
      <c r="AG53" t="e">
        <f t="shared" ca="1" si="19"/>
        <v>#NAME?</v>
      </c>
      <c r="AH53" t="e">
        <f t="shared" ca="1" si="20"/>
        <v>#NAME?</v>
      </c>
    </row>
    <row r="54" spans="1:34" x14ac:dyDescent="0.25">
      <c r="A54" t="s">
        <v>5</v>
      </c>
      <c r="B54" s="1">
        <v>42930</v>
      </c>
      <c r="C54">
        <v>43.7</v>
      </c>
      <c r="D54">
        <v>44.4</v>
      </c>
      <c r="E54">
        <v>41.75</v>
      </c>
      <c r="F54">
        <v>43</v>
      </c>
      <c r="G54" t="e">
        <f t="shared" ca="1" si="0"/>
        <v>#NAME?</v>
      </c>
      <c r="H54" t="e">
        <f ca="1"/>
        <v>#NAME?</v>
      </c>
      <c r="I54" t="e">
        <f t="shared" ca="1" si="1"/>
        <v>#NAME?</v>
      </c>
      <c r="J54" t="e">
        <f ca="1"/>
        <v>#NAME?</v>
      </c>
      <c r="K54" t="e">
        <f ca="1"/>
        <v>#NAME?</v>
      </c>
      <c r="L54" t="e">
        <f t="shared" ca="1" si="2"/>
        <v>#NAME?</v>
      </c>
      <c r="M54" t="e">
        <f t="shared" ca="1" si="3"/>
        <v>#NAME?</v>
      </c>
      <c r="N54" t="e">
        <f ca="1"/>
        <v>#NAME?</v>
      </c>
      <c r="O54" t="e">
        <f t="shared" ca="1" si="4"/>
        <v>#NAME?</v>
      </c>
      <c r="P54" t="e">
        <f t="shared" ca="1" si="5"/>
        <v>#NAME?</v>
      </c>
      <c r="Q54">
        <f t="shared" si="6"/>
        <v>1.25</v>
      </c>
      <c r="R54">
        <f t="shared" si="7"/>
        <v>2.6499999999999986</v>
      </c>
      <c r="S54">
        <f t="shared" si="8"/>
        <v>0.4716981132075474</v>
      </c>
      <c r="T54" t="str">
        <f t="shared" si="9"/>
        <v>No Indication</v>
      </c>
      <c r="U54" t="e">
        <f t="shared" ca="1" si="10"/>
        <v>#NAME?</v>
      </c>
      <c r="V54" t="e">
        <f ca="1"/>
        <v>#NAME?</v>
      </c>
      <c r="W54" t="e">
        <f ca="1"/>
        <v>#NAME?</v>
      </c>
      <c r="X54" t="e">
        <f t="shared" ca="1" si="11"/>
        <v>#NAME?</v>
      </c>
      <c r="Y54" t="e">
        <f ca="1"/>
        <v>#NAME?</v>
      </c>
      <c r="Z54" t="e">
        <f t="shared" ca="1" si="12"/>
        <v>#NAME?</v>
      </c>
      <c r="AA54" t="e">
        <f t="shared" ca="1" si="13"/>
        <v>#NAME?</v>
      </c>
      <c r="AB54" t="e">
        <f t="shared" ca="1" si="14"/>
        <v>#NAME?</v>
      </c>
      <c r="AC54" t="e">
        <f t="shared" ca="1" si="15"/>
        <v>#NAME?</v>
      </c>
      <c r="AD54" t="e">
        <f t="shared" ca="1" si="16"/>
        <v>#NAME?</v>
      </c>
      <c r="AE54" t="e">
        <f t="shared" ca="1" si="17"/>
        <v>#NAME?</v>
      </c>
      <c r="AF54" t="e">
        <f t="shared" ca="1" si="18"/>
        <v>#NAME?</v>
      </c>
      <c r="AG54" t="e">
        <f t="shared" ca="1" si="19"/>
        <v>#NAME?</v>
      </c>
      <c r="AH54" t="e">
        <f t="shared" ca="1" si="20"/>
        <v>#NAME?</v>
      </c>
    </row>
    <row r="55" spans="1:34" x14ac:dyDescent="0.25">
      <c r="A55" t="s">
        <v>5</v>
      </c>
      <c r="B55" s="1">
        <v>42933</v>
      </c>
      <c r="C55">
        <v>43.15</v>
      </c>
      <c r="D55">
        <v>44.15</v>
      </c>
      <c r="E55">
        <v>42.7</v>
      </c>
      <c r="F55">
        <v>44</v>
      </c>
      <c r="G55" t="e">
        <f t="shared" ca="1" si="0"/>
        <v>#NAME?</v>
      </c>
      <c r="H55" t="e">
        <f ca="1"/>
        <v>#NAME?</v>
      </c>
      <c r="I55" t="e">
        <f t="shared" ca="1" si="1"/>
        <v>#NAME?</v>
      </c>
      <c r="J55" t="e">
        <f ca="1"/>
        <v>#NAME?</v>
      </c>
      <c r="K55" t="e">
        <f ca="1"/>
        <v>#NAME?</v>
      </c>
      <c r="L55" t="e">
        <f t="shared" ca="1" si="2"/>
        <v>#NAME?</v>
      </c>
      <c r="M55" t="e">
        <f t="shared" ca="1" si="3"/>
        <v>#NAME?</v>
      </c>
      <c r="N55" t="e">
        <f ca="1"/>
        <v>#NAME?</v>
      </c>
      <c r="O55" t="e">
        <f t="shared" ca="1" si="4"/>
        <v>#NAME?</v>
      </c>
      <c r="P55" t="e">
        <f t="shared" ca="1" si="5"/>
        <v>#NAME?</v>
      </c>
      <c r="Q55">
        <f t="shared" si="6"/>
        <v>1.2999999999999972</v>
      </c>
      <c r="R55">
        <f t="shared" si="7"/>
        <v>1.4499999999999957</v>
      </c>
      <c r="S55">
        <f t="shared" si="8"/>
        <v>0.89655172413793172</v>
      </c>
      <c r="T55" t="str">
        <f t="shared" si="9"/>
        <v>UP</v>
      </c>
      <c r="U55" t="e">
        <f t="shared" ca="1" si="10"/>
        <v>#NAME?</v>
      </c>
      <c r="V55" t="e">
        <f ca="1"/>
        <v>#NAME?</v>
      </c>
      <c r="W55" t="e">
        <f ca="1"/>
        <v>#NAME?</v>
      </c>
      <c r="X55" t="e">
        <f t="shared" ca="1" si="11"/>
        <v>#NAME?</v>
      </c>
      <c r="Y55" t="e">
        <f ca="1"/>
        <v>#NAME?</v>
      </c>
      <c r="Z55" t="e">
        <f t="shared" ca="1" si="12"/>
        <v>#NAME?</v>
      </c>
      <c r="AA55" t="e">
        <f t="shared" ca="1" si="13"/>
        <v>#NAME?</v>
      </c>
      <c r="AB55" t="e">
        <f t="shared" ca="1" si="14"/>
        <v>#NAME?</v>
      </c>
      <c r="AC55" t="e">
        <f t="shared" ca="1" si="15"/>
        <v>#NAME?</v>
      </c>
      <c r="AD55" t="e">
        <f t="shared" ca="1" si="16"/>
        <v>#NAME?</v>
      </c>
      <c r="AE55" t="e">
        <f t="shared" ca="1" si="17"/>
        <v>#NAME?</v>
      </c>
      <c r="AF55" t="e">
        <f t="shared" ca="1" si="18"/>
        <v>#NAME?</v>
      </c>
      <c r="AG55" t="e">
        <f t="shared" ca="1" si="19"/>
        <v>#NAME?</v>
      </c>
      <c r="AH55" t="e">
        <f t="shared" ca="1" si="20"/>
        <v>#NAME?</v>
      </c>
    </row>
    <row r="56" spans="1:34" x14ac:dyDescent="0.25">
      <c r="A56" t="s">
        <v>5</v>
      </c>
      <c r="B56" s="1">
        <v>42934</v>
      </c>
      <c r="C56">
        <v>43.25</v>
      </c>
      <c r="D56">
        <v>45.5</v>
      </c>
      <c r="E56">
        <v>43</v>
      </c>
      <c r="F56">
        <v>44</v>
      </c>
      <c r="G56" t="e">
        <f t="shared" ca="1" si="0"/>
        <v>#NAME?</v>
      </c>
      <c r="H56" t="e">
        <f ca="1"/>
        <v>#NAME?</v>
      </c>
      <c r="I56" t="e">
        <f t="shared" ca="1" si="1"/>
        <v>#NAME?</v>
      </c>
      <c r="J56" t="e">
        <f ca="1"/>
        <v>#NAME?</v>
      </c>
      <c r="K56" t="e">
        <f ca="1"/>
        <v>#NAME?</v>
      </c>
      <c r="L56" t="e">
        <f t="shared" ca="1" si="2"/>
        <v>#NAME?</v>
      </c>
      <c r="M56" t="e">
        <f t="shared" ca="1" si="3"/>
        <v>#NAME?</v>
      </c>
      <c r="N56" t="e">
        <f ca="1"/>
        <v>#NAME?</v>
      </c>
      <c r="O56" t="e">
        <f t="shared" ca="1" si="4"/>
        <v>#NAME?</v>
      </c>
      <c r="P56" t="e">
        <f t="shared" ca="1" si="5"/>
        <v>#NAME?</v>
      </c>
      <c r="Q56">
        <f t="shared" si="6"/>
        <v>1</v>
      </c>
      <c r="R56">
        <f t="shared" si="7"/>
        <v>2.5</v>
      </c>
      <c r="S56">
        <f t="shared" si="8"/>
        <v>0.4</v>
      </c>
      <c r="T56" t="str">
        <f t="shared" si="9"/>
        <v>No Indication</v>
      </c>
      <c r="U56" t="e">
        <f t="shared" ca="1" si="10"/>
        <v>#NAME?</v>
      </c>
      <c r="V56" t="e">
        <f ca="1"/>
        <v>#NAME?</v>
      </c>
      <c r="W56" t="e">
        <f ca="1"/>
        <v>#NAME?</v>
      </c>
      <c r="X56" t="e">
        <f t="shared" ca="1" si="11"/>
        <v>#NAME?</v>
      </c>
      <c r="Y56" t="e">
        <f ca="1"/>
        <v>#NAME?</v>
      </c>
      <c r="Z56" t="e">
        <f t="shared" ca="1" si="12"/>
        <v>#NAME?</v>
      </c>
      <c r="AA56" t="e">
        <f t="shared" ca="1" si="13"/>
        <v>#NAME?</v>
      </c>
      <c r="AB56" t="e">
        <f t="shared" ca="1" si="14"/>
        <v>#NAME?</v>
      </c>
      <c r="AC56" t="e">
        <f t="shared" ca="1" si="15"/>
        <v>#NAME?</v>
      </c>
      <c r="AD56" t="e">
        <f t="shared" ca="1" si="16"/>
        <v>#NAME?</v>
      </c>
      <c r="AE56" t="e">
        <f t="shared" ca="1" si="17"/>
        <v>#NAME?</v>
      </c>
      <c r="AF56" t="e">
        <f t="shared" ca="1" si="18"/>
        <v>#NAME?</v>
      </c>
      <c r="AG56" t="e">
        <f t="shared" ca="1" si="19"/>
        <v>#NAME?</v>
      </c>
      <c r="AH56" t="e">
        <f t="shared" ca="1" si="20"/>
        <v>#NAME?</v>
      </c>
    </row>
    <row r="57" spans="1:34" x14ac:dyDescent="0.25">
      <c r="A57" t="s">
        <v>5</v>
      </c>
      <c r="B57" s="1">
        <v>42935</v>
      </c>
      <c r="C57">
        <v>44.05</v>
      </c>
      <c r="D57">
        <v>45.35</v>
      </c>
      <c r="E57">
        <v>43.5</v>
      </c>
      <c r="F57">
        <v>44</v>
      </c>
      <c r="G57" t="e">
        <f t="shared" ca="1" si="0"/>
        <v>#NAME?</v>
      </c>
      <c r="H57" t="e">
        <f ca="1"/>
        <v>#NAME?</v>
      </c>
      <c r="I57" t="e">
        <f t="shared" ca="1" si="1"/>
        <v>#NAME?</v>
      </c>
      <c r="J57" t="e">
        <f ca="1"/>
        <v>#NAME?</v>
      </c>
      <c r="K57" t="e">
        <f ca="1"/>
        <v>#NAME?</v>
      </c>
      <c r="L57" t="e">
        <f t="shared" ca="1" si="2"/>
        <v>#NAME?</v>
      </c>
      <c r="M57" t="e">
        <f t="shared" ca="1" si="3"/>
        <v>#NAME?</v>
      </c>
      <c r="N57" t="e">
        <f ca="1"/>
        <v>#NAME?</v>
      </c>
      <c r="O57" t="e">
        <f t="shared" ca="1" si="4"/>
        <v>#NAME?</v>
      </c>
      <c r="P57" t="e">
        <f t="shared" ca="1" si="5"/>
        <v>#NAME?</v>
      </c>
      <c r="Q57">
        <f t="shared" si="6"/>
        <v>0.5</v>
      </c>
      <c r="R57">
        <f t="shared" si="7"/>
        <v>1.8500000000000014</v>
      </c>
      <c r="S57">
        <f t="shared" si="8"/>
        <v>0.27027027027027006</v>
      </c>
      <c r="T57" t="str">
        <f t="shared" si="9"/>
        <v>No Indication</v>
      </c>
      <c r="U57" t="e">
        <f t="shared" ca="1" si="10"/>
        <v>#NAME?</v>
      </c>
      <c r="V57" t="e">
        <f ca="1"/>
        <v>#NAME?</v>
      </c>
      <c r="W57" t="e">
        <f ca="1"/>
        <v>#NAME?</v>
      </c>
      <c r="X57" t="e">
        <f t="shared" ca="1" si="11"/>
        <v>#NAME?</v>
      </c>
      <c r="Y57" t="e">
        <f ca="1"/>
        <v>#NAME?</v>
      </c>
      <c r="Z57" t="e">
        <f t="shared" ca="1" si="12"/>
        <v>#NAME?</v>
      </c>
      <c r="AA57" t="e">
        <f t="shared" ca="1" si="13"/>
        <v>#NAME?</v>
      </c>
      <c r="AB57" t="e">
        <f t="shared" ca="1" si="14"/>
        <v>#NAME?</v>
      </c>
      <c r="AC57" t="e">
        <f t="shared" ca="1" si="15"/>
        <v>#NAME?</v>
      </c>
      <c r="AD57" t="e">
        <f t="shared" ca="1" si="16"/>
        <v>#NAME?</v>
      </c>
      <c r="AE57" t="e">
        <f t="shared" ca="1" si="17"/>
        <v>#NAME?</v>
      </c>
      <c r="AF57" t="e">
        <f t="shared" ca="1" si="18"/>
        <v>#NAME?</v>
      </c>
      <c r="AG57" t="e">
        <f t="shared" ca="1" si="19"/>
        <v>#NAME?</v>
      </c>
    </row>
    <row r="58" spans="1:34" x14ac:dyDescent="0.25">
      <c r="A58" t="s">
        <v>5</v>
      </c>
      <c r="B58" s="1">
        <v>42936</v>
      </c>
      <c r="C58">
        <v>44.1</v>
      </c>
      <c r="D58">
        <v>44.7</v>
      </c>
      <c r="E58">
        <v>43.85</v>
      </c>
      <c r="F58">
        <v>44</v>
      </c>
      <c r="G58" t="e">
        <f t="shared" ca="1" si="0"/>
        <v>#NAME?</v>
      </c>
      <c r="H58" t="e">
        <f ca="1"/>
        <v>#NAME?</v>
      </c>
      <c r="I58" t="e">
        <f t="shared" ca="1" si="1"/>
        <v>#NAME?</v>
      </c>
      <c r="J58" t="e">
        <f ca="1"/>
        <v>#NAME?</v>
      </c>
      <c r="K58" t="e">
        <f ca="1"/>
        <v>#NAME?</v>
      </c>
      <c r="L58" t="e">
        <f t="shared" ca="1" si="2"/>
        <v>#NAME?</v>
      </c>
      <c r="M58" t="e">
        <f t="shared" ca="1" si="3"/>
        <v>#NAME?</v>
      </c>
      <c r="N58" t="e">
        <f ca="1"/>
        <v>#NAME?</v>
      </c>
      <c r="O58" t="e">
        <f t="shared" ca="1" si="4"/>
        <v>#NAME?</v>
      </c>
      <c r="P58" t="e">
        <f t="shared" ca="1" si="5"/>
        <v>#NAME?</v>
      </c>
      <c r="Q58">
        <f t="shared" si="6"/>
        <v>0.14999999999999858</v>
      </c>
      <c r="R58">
        <f t="shared" si="7"/>
        <v>0.85000000000000142</v>
      </c>
      <c r="S58">
        <f t="shared" si="8"/>
        <v>0.17647058823529216</v>
      </c>
      <c r="T58" t="str">
        <f t="shared" si="9"/>
        <v>DOWN</v>
      </c>
      <c r="U58" t="e">
        <f t="shared" ca="1" si="10"/>
        <v>#NAME?</v>
      </c>
      <c r="V58" t="e">
        <f ca="1"/>
        <v>#NAME?</v>
      </c>
      <c r="W58" t="e">
        <f ca="1"/>
        <v>#NAME?</v>
      </c>
      <c r="X58" t="e">
        <f t="shared" ca="1" si="11"/>
        <v>#NAME?</v>
      </c>
      <c r="Y58" t="e">
        <f ca="1"/>
        <v>#NAME?</v>
      </c>
      <c r="Z58" t="e">
        <f t="shared" ca="1" si="12"/>
        <v>#NAME?</v>
      </c>
      <c r="AA58" t="e">
        <f t="shared" ca="1" si="13"/>
        <v>#NAME?</v>
      </c>
      <c r="AB58" t="e">
        <f t="shared" ca="1" si="14"/>
        <v>#NAME?</v>
      </c>
      <c r="AC58" t="e">
        <f t="shared" ca="1" si="15"/>
        <v>#NAME?</v>
      </c>
      <c r="AD58" t="e">
        <f t="shared" ca="1" si="16"/>
        <v>#NAME?</v>
      </c>
      <c r="AE58" t="e">
        <f t="shared" ca="1" si="17"/>
        <v>#NAME?</v>
      </c>
      <c r="AF58" t="e">
        <f t="shared" ca="1" si="18"/>
        <v>#NAME?</v>
      </c>
      <c r="AG58" t="e">
        <f t="shared" ca="1" si="19"/>
        <v>#NAME?</v>
      </c>
    </row>
    <row r="59" spans="1:34" x14ac:dyDescent="0.25">
      <c r="A59" t="s">
        <v>5</v>
      </c>
      <c r="B59" s="1">
        <v>42937</v>
      </c>
      <c r="C59">
        <v>44.55</v>
      </c>
      <c r="D59">
        <v>44.9</v>
      </c>
      <c r="E59">
        <v>42.9</v>
      </c>
      <c r="F59">
        <v>43</v>
      </c>
      <c r="G59" t="e">
        <f t="shared" ca="1" si="0"/>
        <v>#NAME?</v>
      </c>
      <c r="H59" t="e">
        <f ca="1"/>
        <v>#NAME?</v>
      </c>
      <c r="I59" t="e">
        <f t="shared" ca="1" si="1"/>
        <v>#NAME?</v>
      </c>
      <c r="J59" t="e">
        <f ca="1"/>
        <v>#NAME?</v>
      </c>
      <c r="K59" t="e">
        <f ca="1"/>
        <v>#NAME?</v>
      </c>
      <c r="L59" t="e">
        <f t="shared" ca="1" si="2"/>
        <v>#NAME?</v>
      </c>
      <c r="M59" t="e">
        <f t="shared" ca="1" si="3"/>
        <v>#NAME?</v>
      </c>
      <c r="N59" t="e">
        <f ca="1"/>
        <v>#NAME?</v>
      </c>
      <c r="O59" t="e">
        <f t="shared" ca="1" si="4"/>
        <v>#NAME?</v>
      </c>
      <c r="P59" t="e">
        <f t="shared" ca="1" si="5"/>
        <v>#NAME?</v>
      </c>
      <c r="Q59">
        <f t="shared" si="6"/>
        <v>0.10000000000000142</v>
      </c>
      <c r="R59">
        <f t="shared" si="7"/>
        <v>2</v>
      </c>
      <c r="S59">
        <f t="shared" si="8"/>
        <v>5.0000000000000711E-2</v>
      </c>
      <c r="T59" t="str">
        <f t="shared" si="9"/>
        <v>DOWN</v>
      </c>
      <c r="U59" t="e">
        <f t="shared" ca="1" si="10"/>
        <v>#NAME?</v>
      </c>
      <c r="V59" t="e">
        <f ca="1"/>
        <v>#NAME?</v>
      </c>
      <c r="W59" t="e">
        <f ca="1"/>
        <v>#NAME?</v>
      </c>
      <c r="X59" t="e">
        <f t="shared" ca="1" si="11"/>
        <v>#NAME?</v>
      </c>
      <c r="Y59" t="e">
        <f ca="1"/>
        <v>#NAME?</v>
      </c>
      <c r="Z59" t="e">
        <f t="shared" ca="1" si="12"/>
        <v>#NAME?</v>
      </c>
      <c r="AA59" t="e">
        <f t="shared" ca="1" si="13"/>
        <v>#NAME?</v>
      </c>
      <c r="AB59" t="e">
        <f t="shared" ca="1" si="14"/>
        <v>#NAME?</v>
      </c>
      <c r="AC59" t="e">
        <f t="shared" ca="1" si="15"/>
        <v>#NAME?</v>
      </c>
      <c r="AD59" t="e">
        <f t="shared" ca="1" si="16"/>
        <v>#NAME?</v>
      </c>
      <c r="AE59" t="e">
        <f t="shared" ca="1" si="17"/>
        <v>#NAME?</v>
      </c>
      <c r="AF59" t="e">
        <f t="shared" ca="1" si="18"/>
        <v>#NAME?</v>
      </c>
      <c r="AG59" t="e">
        <f t="shared" ca="1" si="19"/>
        <v>#NAME?</v>
      </c>
    </row>
    <row r="60" spans="1:34" x14ac:dyDescent="0.25">
      <c r="A60" t="s">
        <v>5</v>
      </c>
      <c r="B60" s="1">
        <v>42940</v>
      </c>
      <c r="C60">
        <v>43</v>
      </c>
      <c r="D60">
        <v>43.95</v>
      </c>
      <c r="E60">
        <v>42.6</v>
      </c>
      <c r="F60">
        <v>43</v>
      </c>
      <c r="G60" t="e">
        <f t="shared" ca="1" si="0"/>
        <v>#NAME?</v>
      </c>
      <c r="H60" t="e">
        <f ca="1"/>
        <v>#NAME?</v>
      </c>
      <c r="I60" t="e">
        <f t="shared" ca="1" si="1"/>
        <v>#NAME?</v>
      </c>
      <c r="J60" t="e">
        <f ca="1"/>
        <v>#NAME?</v>
      </c>
      <c r="K60" t="e">
        <f ca="1"/>
        <v>#NAME?</v>
      </c>
      <c r="L60" t="e">
        <f t="shared" ca="1" si="2"/>
        <v>#NAME?</v>
      </c>
      <c r="M60" t="e">
        <f t="shared" ca="1" si="3"/>
        <v>#NAME?</v>
      </c>
      <c r="N60" t="e">
        <f ca="1"/>
        <v>#NAME?</v>
      </c>
      <c r="O60" t="e">
        <f t="shared" ca="1" si="4"/>
        <v>#NAME?</v>
      </c>
      <c r="P60" t="e">
        <f t="shared" ca="1" si="5"/>
        <v>#NAME?</v>
      </c>
      <c r="Q60">
        <f t="shared" si="6"/>
        <v>0.39999999999999858</v>
      </c>
      <c r="R60">
        <f t="shared" si="7"/>
        <v>1.3500000000000014</v>
      </c>
      <c r="S60">
        <f t="shared" si="8"/>
        <v>0.29629629629629495</v>
      </c>
      <c r="T60" t="str">
        <f t="shared" si="9"/>
        <v>No Indication</v>
      </c>
      <c r="U60" t="e">
        <f t="shared" ca="1" si="10"/>
        <v>#NAME?</v>
      </c>
      <c r="V60" t="e">
        <f ca="1"/>
        <v>#NAME?</v>
      </c>
      <c r="W60" t="e">
        <f ca="1"/>
        <v>#NAME?</v>
      </c>
      <c r="X60" t="e">
        <f t="shared" ca="1" si="11"/>
        <v>#NAME?</v>
      </c>
      <c r="Y60" t="e">
        <f ca="1"/>
        <v>#NAME?</v>
      </c>
      <c r="Z60" t="e">
        <f t="shared" ca="1" si="12"/>
        <v>#NAME?</v>
      </c>
      <c r="AA60" t="e">
        <f t="shared" ca="1" si="13"/>
        <v>#NAME?</v>
      </c>
      <c r="AB60" t="e">
        <f t="shared" ca="1" si="14"/>
        <v>#NAME?</v>
      </c>
      <c r="AC60" t="e">
        <f t="shared" ca="1" si="15"/>
        <v>#NAME?</v>
      </c>
      <c r="AD60" t="e">
        <f t="shared" ca="1" si="16"/>
        <v>#NAME?</v>
      </c>
      <c r="AE60" t="e">
        <f t="shared" ca="1" si="17"/>
        <v>#NAME?</v>
      </c>
      <c r="AF60" t="e">
        <f t="shared" ca="1" si="18"/>
        <v>#NAME?</v>
      </c>
      <c r="AG60" t="e">
        <f t="shared" ca="1" si="19"/>
        <v>#NAME?</v>
      </c>
    </row>
    <row r="61" spans="1:34" x14ac:dyDescent="0.25">
      <c r="A61" t="s">
        <v>5</v>
      </c>
      <c r="B61" s="1">
        <v>42941</v>
      </c>
      <c r="C61">
        <v>43</v>
      </c>
      <c r="D61">
        <v>43.55</v>
      </c>
      <c r="E61">
        <v>42.5</v>
      </c>
      <c r="F61">
        <v>43</v>
      </c>
      <c r="G61" t="e">
        <f t="shared" ca="1" si="0"/>
        <v>#NAME?</v>
      </c>
      <c r="H61" t="e">
        <f ca="1"/>
        <v>#NAME?</v>
      </c>
      <c r="I61" t="e">
        <f t="shared" ca="1" si="1"/>
        <v>#NAME?</v>
      </c>
      <c r="J61" t="e">
        <f ca="1"/>
        <v>#NAME?</v>
      </c>
      <c r="K61" t="e">
        <f ca="1"/>
        <v>#NAME?</v>
      </c>
      <c r="L61" t="e">
        <f t="shared" ca="1" si="2"/>
        <v>#NAME?</v>
      </c>
      <c r="M61" t="e">
        <f t="shared" ca="1" si="3"/>
        <v>#NAME?</v>
      </c>
      <c r="N61" t="e">
        <f ca="1"/>
        <v>#NAME?</v>
      </c>
      <c r="O61" t="e">
        <f t="shared" ca="1" si="4"/>
        <v>#NAME?</v>
      </c>
      <c r="P61" t="e">
        <f t="shared" ca="1" si="5"/>
        <v>#NAME?</v>
      </c>
      <c r="Q61">
        <f t="shared" si="6"/>
        <v>0.5</v>
      </c>
      <c r="R61">
        <f t="shared" si="7"/>
        <v>1.0499999999999972</v>
      </c>
      <c r="S61">
        <f t="shared" si="8"/>
        <v>0.4761904761904775</v>
      </c>
      <c r="T61" t="str">
        <f t="shared" si="9"/>
        <v>No Indication</v>
      </c>
      <c r="U61" t="e">
        <f t="shared" ca="1" si="10"/>
        <v>#NAME?</v>
      </c>
      <c r="V61" t="e">
        <f ca="1"/>
        <v>#NAME?</v>
      </c>
      <c r="W61" t="e">
        <f ca="1"/>
        <v>#NAME?</v>
      </c>
      <c r="X61" t="e">
        <f t="shared" ca="1" si="11"/>
        <v>#NAME?</v>
      </c>
      <c r="Y61" t="e">
        <f ca="1"/>
        <v>#NAME?</v>
      </c>
      <c r="Z61" t="e">
        <f t="shared" ca="1" si="12"/>
        <v>#NAME?</v>
      </c>
      <c r="AA61" t="e">
        <f t="shared" ca="1" si="13"/>
        <v>#NAME?</v>
      </c>
      <c r="AB61" t="e">
        <f t="shared" ca="1" si="14"/>
        <v>#NAME?</v>
      </c>
      <c r="AC61" t="e">
        <f t="shared" ca="1" si="15"/>
        <v>#NAME?</v>
      </c>
      <c r="AD61" t="e">
        <f t="shared" ca="1" si="16"/>
        <v>#NAME?</v>
      </c>
      <c r="AE61" t="e">
        <f t="shared" ca="1" si="17"/>
        <v>#NAME?</v>
      </c>
      <c r="AF61" t="e">
        <f t="shared" ca="1" si="18"/>
        <v>#NAME?</v>
      </c>
      <c r="AG61" t="e">
        <f t="shared" ca="1" si="19"/>
        <v>#NAME?</v>
      </c>
    </row>
    <row r="62" spans="1:34" x14ac:dyDescent="0.25">
      <c r="A62" t="s">
        <v>5</v>
      </c>
      <c r="B62" s="1">
        <v>42942</v>
      </c>
      <c r="C62">
        <v>42.75</v>
      </c>
      <c r="D62">
        <v>43.3</v>
      </c>
      <c r="E62">
        <v>42.25</v>
      </c>
      <c r="F62">
        <v>42</v>
      </c>
      <c r="G62" t="e">
        <f t="shared" ca="1" si="0"/>
        <v>#NAME?</v>
      </c>
      <c r="H62" t="e">
        <f ca="1"/>
        <v>#NAME?</v>
      </c>
      <c r="I62" t="e">
        <f t="shared" ca="1" si="1"/>
        <v>#NAME?</v>
      </c>
      <c r="J62" t="e">
        <f ca="1"/>
        <v>#NAME?</v>
      </c>
      <c r="K62" t="e">
        <f ca="1"/>
        <v>#NAME?</v>
      </c>
      <c r="L62" t="e">
        <f t="shared" ca="1" si="2"/>
        <v>#NAME?</v>
      </c>
      <c r="M62" t="e">
        <f t="shared" ca="1" si="3"/>
        <v>#NAME?</v>
      </c>
      <c r="N62" t="e">
        <f ca="1"/>
        <v>#NAME?</v>
      </c>
      <c r="O62" t="e">
        <f t="shared" ca="1" si="4"/>
        <v>#NAME?</v>
      </c>
      <c r="P62" t="e">
        <f t="shared" ca="1" si="5"/>
        <v>#NAME?</v>
      </c>
      <c r="Q62">
        <f t="shared" si="6"/>
        <v>-0.25</v>
      </c>
      <c r="R62">
        <f t="shared" si="7"/>
        <v>1.0499999999999972</v>
      </c>
      <c r="S62">
        <f t="shared" si="8"/>
        <v>-0.23809523809523875</v>
      </c>
      <c r="T62" t="str">
        <f t="shared" si="9"/>
        <v>DOWN</v>
      </c>
      <c r="U62" t="e">
        <f t="shared" ca="1" si="10"/>
        <v>#NAME?</v>
      </c>
      <c r="V62" t="e">
        <f ca="1"/>
        <v>#NAME?</v>
      </c>
      <c r="W62" t="e">
        <f ca="1"/>
        <v>#NAME?</v>
      </c>
      <c r="X62" t="e">
        <f t="shared" ca="1" si="11"/>
        <v>#NAME?</v>
      </c>
      <c r="Y62" t="e">
        <f ca="1"/>
        <v>#NAME?</v>
      </c>
      <c r="Z62" t="e">
        <f t="shared" ca="1" si="12"/>
        <v>#NAME?</v>
      </c>
      <c r="AA62" t="e">
        <f t="shared" ca="1" si="13"/>
        <v>#NAME?</v>
      </c>
      <c r="AB62" t="e">
        <f t="shared" ca="1" si="14"/>
        <v>#NAME?</v>
      </c>
      <c r="AC62" t="e">
        <f t="shared" ca="1" si="15"/>
        <v>#NAME?</v>
      </c>
      <c r="AD62" t="e">
        <f t="shared" ca="1" si="16"/>
        <v>#NAME?</v>
      </c>
      <c r="AE62" t="e">
        <f t="shared" ca="1" si="17"/>
        <v>#NAME?</v>
      </c>
      <c r="AF62" t="e">
        <f t="shared" ca="1" si="18"/>
        <v>#NAME?</v>
      </c>
      <c r="AG62" t="e">
        <f t="shared" ca="1" si="19"/>
        <v>#NAME?</v>
      </c>
    </row>
    <row r="63" spans="1:34" x14ac:dyDescent="0.25">
      <c r="A63" t="s">
        <v>5</v>
      </c>
      <c r="B63" s="1">
        <v>42943</v>
      </c>
      <c r="C63">
        <v>42.5</v>
      </c>
      <c r="D63">
        <v>42.85</v>
      </c>
      <c r="E63">
        <v>40.65</v>
      </c>
      <c r="F63">
        <v>41</v>
      </c>
      <c r="G63" t="e">
        <f t="shared" ca="1" si="0"/>
        <v>#NAME?</v>
      </c>
      <c r="H63" t="e">
        <f ca="1"/>
        <v>#NAME?</v>
      </c>
      <c r="I63" t="e">
        <f t="shared" ca="1" si="1"/>
        <v>#NAME?</v>
      </c>
      <c r="J63" t="e">
        <f ca="1"/>
        <v>#NAME?</v>
      </c>
      <c r="K63" t="e">
        <f ca="1"/>
        <v>#NAME?</v>
      </c>
      <c r="L63" t="e">
        <f t="shared" ca="1" si="2"/>
        <v>#NAME?</v>
      </c>
      <c r="M63" t="e">
        <f t="shared" ca="1" si="3"/>
        <v>#NAME?</v>
      </c>
      <c r="N63" t="e">
        <f ca="1"/>
        <v>#NAME?</v>
      </c>
      <c r="O63" t="e">
        <f t="shared" ca="1" si="4"/>
        <v>#NAME?</v>
      </c>
      <c r="P63" t="e">
        <f t="shared" ca="1" si="5"/>
        <v>#NAME?</v>
      </c>
      <c r="Q63">
        <f t="shared" si="6"/>
        <v>0.35000000000000142</v>
      </c>
      <c r="R63">
        <f t="shared" si="7"/>
        <v>2.2000000000000028</v>
      </c>
      <c r="S63">
        <f t="shared" si="8"/>
        <v>0.15909090909090953</v>
      </c>
      <c r="T63" t="str">
        <f t="shared" si="9"/>
        <v>DOWN</v>
      </c>
      <c r="U63" t="e">
        <f t="shared" ca="1" si="10"/>
        <v>#NAME?</v>
      </c>
      <c r="V63" t="e">
        <f ca="1"/>
        <v>#NAME?</v>
      </c>
      <c r="W63" t="e">
        <f ca="1"/>
        <v>#NAME?</v>
      </c>
      <c r="X63" t="e">
        <f t="shared" ca="1" si="11"/>
        <v>#NAME?</v>
      </c>
      <c r="Y63" t="e">
        <f ca="1"/>
        <v>#NAME?</v>
      </c>
      <c r="Z63" t="e">
        <f t="shared" ca="1" si="12"/>
        <v>#NAME?</v>
      </c>
      <c r="AA63" t="e">
        <f t="shared" ca="1" si="13"/>
        <v>#NAME?</v>
      </c>
      <c r="AB63" t="e">
        <f t="shared" ca="1" si="14"/>
        <v>#NAME?</v>
      </c>
      <c r="AC63" t="e">
        <f t="shared" ca="1" si="15"/>
        <v>#NAME?</v>
      </c>
      <c r="AD63" t="e">
        <f t="shared" ca="1" si="16"/>
        <v>#NAME?</v>
      </c>
      <c r="AE63" t="e">
        <f t="shared" ca="1" si="17"/>
        <v>#NAME?</v>
      </c>
      <c r="AF63" t="e">
        <f t="shared" ca="1" si="18"/>
        <v>#NAME?</v>
      </c>
      <c r="AG63" t="e">
        <f t="shared" ca="1" si="19"/>
        <v>#NAME?</v>
      </c>
    </row>
    <row r="64" spans="1:34" x14ac:dyDescent="0.25">
      <c r="A64" t="s">
        <v>5</v>
      </c>
      <c r="B64" s="1">
        <v>42944</v>
      </c>
      <c r="C64">
        <v>40.25</v>
      </c>
      <c r="D64">
        <v>43.3</v>
      </c>
      <c r="E64">
        <v>40.25</v>
      </c>
      <c r="F64">
        <v>42.7</v>
      </c>
      <c r="G64" t="e">
        <f t="shared" ca="1" si="0"/>
        <v>#NAME?</v>
      </c>
      <c r="H64" t="e">
        <f ca="1"/>
        <v>#NAME?</v>
      </c>
      <c r="I64" t="e">
        <f t="shared" ca="1" si="1"/>
        <v>#NAME?</v>
      </c>
      <c r="J64" t="e">
        <f ca="1"/>
        <v>#NAME?</v>
      </c>
      <c r="K64" t="e">
        <f ca="1"/>
        <v>#NAME?</v>
      </c>
      <c r="L64" t="e">
        <f t="shared" ca="1" si="2"/>
        <v>#NAME?</v>
      </c>
      <c r="M64" t="e">
        <f t="shared" ca="1" si="3"/>
        <v>#NAME?</v>
      </c>
      <c r="N64" t="e">
        <f ca="1"/>
        <v>#NAME?</v>
      </c>
      <c r="O64" t="e">
        <f t="shared" ca="1" si="4"/>
        <v>#NAME?</v>
      </c>
      <c r="P64" t="e">
        <f t="shared" ca="1" si="5"/>
        <v>#NAME?</v>
      </c>
      <c r="Q64">
        <f t="shared" si="6"/>
        <v>2.4500000000000028</v>
      </c>
      <c r="R64">
        <f t="shared" si="7"/>
        <v>3.0499999999999972</v>
      </c>
      <c r="S64">
        <f t="shared" si="8"/>
        <v>0.80327868852459183</v>
      </c>
      <c r="T64" t="str">
        <f t="shared" si="9"/>
        <v>UP</v>
      </c>
      <c r="U64" t="e">
        <f t="shared" ca="1" si="10"/>
        <v>#NAME?</v>
      </c>
      <c r="V64" t="e">
        <f ca="1"/>
        <v>#NAME?</v>
      </c>
      <c r="W64" t="e">
        <f ca="1"/>
        <v>#NAME?</v>
      </c>
      <c r="X64" t="e">
        <f t="shared" ca="1" si="11"/>
        <v>#NAME?</v>
      </c>
      <c r="Y64" t="e">
        <f ca="1"/>
        <v>#NAME?</v>
      </c>
      <c r="Z64" t="e">
        <f t="shared" ca="1" si="12"/>
        <v>#NAME?</v>
      </c>
      <c r="AA64" t="e">
        <f t="shared" ca="1" si="13"/>
        <v>#NAME?</v>
      </c>
      <c r="AB64" t="e">
        <f t="shared" ca="1" si="14"/>
        <v>#NAME?</v>
      </c>
      <c r="AC64" t="e">
        <f t="shared" ca="1" si="15"/>
        <v>#NAME?</v>
      </c>
      <c r="AD64" t="e">
        <f t="shared" ca="1" si="16"/>
        <v>#NAME?</v>
      </c>
      <c r="AE64" t="e">
        <f t="shared" ca="1" si="17"/>
        <v>#NAME?</v>
      </c>
      <c r="AF64" t="e">
        <f t="shared" ca="1" si="18"/>
        <v>#NAME?</v>
      </c>
      <c r="AG64" t="e">
        <f t="shared" ca="1" si="19"/>
        <v>#NAME?</v>
      </c>
    </row>
    <row r="65" spans="1:33" x14ac:dyDescent="0.25">
      <c r="A65" t="s">
        <v>5</v>
      </c>
      <c r="B65" s="1">
        <v>42947</v>
      </c>
      <c r="C65">
        <v>42.65</v>
      </c>
      <c r="D65">
        <v>42.75</v>
      </c>
      <c r="E65">
        <v>40.6</v>
      </c>
      <c r="F65">
        <v>40.799999999999997</v>
      </c>
      <c r="G65" t="e">
        <f t="shared" ca="1" si="0"/>
        <v>#NAME?</v>
      </c>
      <c r="H65" t="e">
        <f ca="1"/>
        <v>#NAME?</v>
      </c>
      <c r="I65" t="e">
        <f t="shared" ca="1" si="1"/>
        <v>#NAME?</v>
      </c>
      <c r="J65" t="e">
        <f ca="1"/>
        <v>#NAME?</v>
      </c>
      <c r="K65" t="e">
        <f ca="1"/>
        <v>#NAME?</v>
      </c>
      <c r="L65" t="e">
        <f t="shared" ca="1" si="2"/>
        <v>#NAME?</v>
      </c>
      <c r="M65" t="e">
        <f t="shared" ca="1" si="3"/>
        <v>#NAME?</v>
      </c>
      <c r="N65" t="e">
        <f ca="1"/>
        <v>#NAME?</v>
      </c>
      <c r="O65" t="e">
        <f t="shared" ca="1" si="4"/>
        <v>#NAME?</v>
      </c>
      <c r="P65" t="e">
        <f t="shared" ca="1" si="5"/>
        <v>#NAME?</v>
      </c>
      <c r="Q65">
        <f t="shared" si="6"/>
        <v>0.19999999999999574</v>
      </c>
      <c r="R65">
        <f t="shared" si="7"/>
        <v>2.1499999999999986</v>
      </c>
      <c r="S65">
        <f t="shared" si="8"/>
        <v>9.3023255813951572E-2</v>
      </c>
      <c r="T65" t="str">
        <f t="shared" si="9"/>
        <v>DOWN</v>
      </c>
      <c r="U65" t="e">
        <f t="shared" ca="1" si="10"/>
        <v>#NAME?</v>
      </c>
      <c r="V65" t="e">
        <f ca="1"/>
        <v>#NAME?</v>
      </c>
      <c r="W65" t="e">
        <f ca="1"/>
        <v>#NAME?</v>
      </c>
      <c r="X65" t="e">
        <f t="shared" ca="1" si="11"/>
        <v>#NAME?</v>
      </c>
      <c r="Y65" t="e">
        <f ca="1"/>
        <v>#NAME?</v>
      </c>
      <c r="Z65" t="e">
        <f t="shared" ca="1" si="12"/>
        <v>#NAME?</v>
      </c>
      <c r="AA65" t="e">
        <f t="shared" ca="1" si="13"/>
        <v>#NAME?</v>
      </c>
      <c r="AB65" t="e">
        <f t="shared" ca="1" si="14"/>
        <v>#NAME?</v>
      </c>
      <c r="AC65" t="e">
        <f t="shared" ca="1" si="15"/>
        <v>#NAME?</v>
      </c>
      <c r="AD65" t="e">
        <f t="shared" ca="1" si="16"/>
        <v>#NAME?</v>
      </c>
      <c r="AE65" t="e">
        <f t="shared" ca="1" si="17"/>
        <v>#NAME?</v>
      </c>
      <c r="AF65" t="e">
        <f t="shared" ca="1" si="18"/>
        <v>#NAME?</v>
      </c>
      <c r="AG65" t="e">
        <f t="shared" ca="1" si="19"/>
        <v>#NAME?</v>
      </c>
    </row>
    <row r="66" spans="1:33" x14ac:dyDescent="0.25">
      <c r="A66" t="s">
        <v>5</v>
      </c>
      <c r="B66" s="1">
        <v>42948</v>
      </c>
      <c r="C66">
        <v>41.1</v>
      </c>
      <c r="D66">
        <v>41.75</v>
      </c>
      <c r="E66">
        <v>40.5</v>
      </c>
      <c r="F66">
        <v>40.65</v>
      </c>
      <c r="G66" t="e">
        <f t="shared" ca="1" si="0"/>
        <v>#NAME?</v>
      </c>
      <c r="H66" t="e">
        <f ca="1"/>
        <v>#NAME?</v>
      </c>
      <c r="I66" t="e">
        <f t="shared" ca="1" si="1"/>
        <v>#NAME?</v>
      </c>
      <c r="J66" t="e">
        <f ca="1"/>
        <v>#NAME?</v>
      </c>
      <c r="K66" t="e">
        <f ca="1"/>
        <v>#NAME?</v>
      </c>
      <c r="L66" t="e">
        <f t="shared" ca="1" si="2"/>
        <v>#NAME?</v>
      </c>
      <c r="M66" t="e">
        <f t="shared" ca="1" si="3"/>
        <v>#NAME?</v>
      </c>
      <c r="N66" t="e">
        <f ca="1"/>
        <v>#NAME?</v>
      </c>
      <c r="O66" t="e">
        <f t="shared" ca="1" si="4"/>
        <v>#NAME?</v>
      </c>
      <c r="P66" t="e">
        <f t="shared" ca="1" si="5"/>
        <v>#NAME?</v>
      </c>
      <c r="Q66">
        <f t="shared" si="6"/>
        <v>0.14999999999999858</v>
      </c>
      <c r="R66">
        <f t="shared" si="7"/>
        <v>1.25</v>
      </c>
      <c r="S66">
        <f t="shared" si="8"/>
        <v>0.11999999999999886</v>
      </c>
      <c r="T66" t="str">
        <f t="shared" si="9"/>
        <v>DOWN</v>
      </c>
      <c r="U66" t="e">
        <f t="shared" ca="1" si="10"/>
        <v>#NAME?</v>
      </c>
      <c r="V66" t="e">
        <f ca="1"/>
        <v>#NAME?</v>
      </c>
      <c r="W66" t="e">
        <f ca="1"/>
        <v>#NAME?</v>
      </c>
      <c r="X66" t="e">
        <f t="shared" ca="1" si="11"/>
        <v>#NAME?</v>
      </c>
      <c r="Y66" t="e">
        <f ca="1"/>
        <v>#NAME?</v>
      </c>
      <c r="Z66" t="e">
        <f t="shared" ca="1" si="12"/>
        <v>#NAME?</v>
      </c>
      <c r="AA66" t="e">
        <f t="shared" ca="1" si="13"/>
        <v>#NAME?</v>
      </c>
      <c r="AB66" t="e">
        <f t="shared" ca="1" si="14"/>
        <v>#NAME?</v>
      </c>
      <c r="AC66" t="e">
        <f t="shared" ca="1" si="15"/>
        <v>#NAME?</v>
      </c>
      <c r="AD66" t="e">
        <f t="shared" ca="1" si="16"/>
        <v>#NAME?</v>
      </c>
      <c r="AE66" t="e">
        <f t="shared" ca="1" si="17"/>
        <v>#NAME?</v>
      </c>
      <c r="AF66" t="e">
        <f t="shared" ca="1" si="18"/>
        <v>#NAME?</v>
      </c>
      <c r="AG66" t="e">
        <f t="shared" ca="1" si="19"/>
        <v>#NAME?</v>
      </c>
    </row>
    <row r="67" spans="1:33" x14ac:dyDescent="0.25">
      <c r="A67" t="s">
        <v>5</v>
      </c>
      <c r="B67" s="1">
        <v>42949</v>
      </c>
      <c r="C67">
        <v>40.85</v>
      </c>
      <c r="D67">
        <v>42.15</v>
      </c>
      <c r="E67">
        <v>40.65</v>
      </c>
      <c r="F67">
        <v>41.6</v>
      </c>
      <c r="G67" t="e">
        <f t="shared" ref="G67:G125" ca="1" si="21">TA_TYPPRICE(D67,E67,F67)</f>
        <v>#NAME?</v>
      </c>
      <c r="H67" t="e">
        <f ca="1"/>
        <v>#NAME?</v>
      </c>
      <c r="I67" t="e">
        <f t="shared" ref="I67:I125" ca="1" si="22">IF(F67&gt;H67,"UP","DOWN")</f>
        <v>#NAME?</v>
      </c>
      <c r="J67" t="e">
        <f ca="1"/>
        <v>#NAME?</v>
      </c>
      <c r="K67" t="e">
        <f ca="1"/>
        <v>#NAME?</v>
      </c>
      <c r="L67" t="e">
        <f t="shared" ref="L67:L125" ca="1" si="23">IF(F67&gt;J67,"UP",IF(F67&lt;K67,"DOWN","No Confirmation"))</f>
        <v>#NAME?</v>
      </c>
      <c r="M67" t="e">
        <f t="shared" ref="M67:M125" ca="1" si="24">IF(AND(I67="UP",L67="UP"),"UP",IF(AND(I67="DOWN",L67="DOWN"),"DOWN","No Trend"))</f>
        <v>#NAME?</v>
      </c>
      <c r="N67" t="e">
        <f ca="1"/>
        <v>#NAME?</v>
      </c>
      <c r="O67" t="e">
        <f t="shared" ref="O67:O125" ca="1" si="25">IF(N67&gt;60,"UP",IF(N67&lt;40,"DOWN","No Momentum"))</f>
        <v>#NAME?</v>
      </c>
      <c r="P67" t="e">
        <f t="shared" ref="P67:P125" ca="1" si="26">IF(AND(M67="UP",O67="UP"),"UP",IF(AND(M67="DOWN",O67="DOWN"),"DOWN","No Trend + Momentum"))</f>
        <v>#NAME?</v>
      </c>
      <c r="Q67">
        <f t="shared" ref="Q67:Q125" si="27">F67-E67</f>
        <v>0.95000000000000284</v>
      </c>
      <c r="R67">
        <f t="shared" ref="R67:R125" si="28">D67-E67</f>
        <v>1.5</v>
      </c>
      <c r="S67">
        <f t="shared" ref="S67:S125" si="29">Q67/R67</f>
        <v>0.63333333333333519</v>
      </c>
      <c r="T67" t="str">
        <f t="shared" ref="T67:T125" si="30">IF(S67&gt;0.8,"UP",IF(S67&lt;0.2,"DOWN","No Indication"))</f>
        <v>No Indication</v>
      </c>
      <c r="U67" t="e">
        <f t="shared" ref="U67:U125" ca="1" si="31">IF(AND(P67="UP",T67="UP"),"UP",IF(AND(P67="DOWN",T67="DOWN"),"DOWN","No T+M+I"))</f>
        <v>#NAME?</v>
      </c>
      <c r="V67" t="e">
        <f ca="1"/>
        <v>#NAME?</v>
      </c>
      <c r="W67" t="e">
        <f ca="1"/>
        <v>#NAME?</v>
      </c>
      <c r="X67" t="e">
        <f t="shared" ref="X67:X125" ca="1" si="32">V67-W67</f>
        <v>#NAME?</v>
      </c>
      <c r="Y67" t="e">
        <f ca="1"/>
        <v>#NAME?</v>
      </c>
      <c r="Z67" t="e">
        <f t="shared" ref="Z67:Z125" ca="1" si="33">IF(X67&gt;Y67,"UP",IF(X67&lt;Y67,"DOWN","No Indication"))</f>
        <v>#NAME?</v>
      </c>
      <c r="AA67" t="e">
        <f t="shared" ref="AA67:AA125" ca="1" si="34">IF(AND(U67="UP",Z67="UP"),"UP",IF(AND(U67="DOWN",Z67="DOWN"),"DOWN","No TMIM"))</f>
        <v>#NAME?</v>
      </c>
      <c r="AB67" t="e">
        <f t="shared" ref="AB67:AB125" ca="1" si="35">IF(H67&gt;J67,"UP",IF(H67&lt;K67,"DOWN","No Confirmation"))</f>
        <v>#NAME?</v>
      </c>
      <c r="AC67" t="e">
        <f t="shared" ref="AC67:AC125" ca="1" si="36">IF(AND(AA67="UP",AB67="UP"),"UP",IF(AND(AA67="DOWN",AB67="DOWN"),"DOWN","No Alert"))</f>
        <v>#NAME?</v>
      </c>
      <c r="AD67" t="e">
        <f t="shared" ref="AD67:AD125" ca="1" si="37">IF(AC67="UP",MROUND(D67-((D67-E67)*0.886),0.05),IF(AC67="DOWN",MROUND(E67+((D67-E67)*0.886),0.05),"No Alert"))</f>
        <v>#NAME?</v>
      </c>
      <c r="AE67" t="e">
        <f t="shared" ref="AE67:AE125" ca="1" si="38">IF(AC67="UP",MROUND(D67-((D67-E67)*0.618),0.05),IF(AC67="DOWN",MROUND(E67+((D67-E67)*0.618),0.05),"No Alert"))</f>
        <v>#NAME?</v>
      </c>
      <c r="AF67" t="e">
        <f t="shared" ref="AF67:AF125" ca="1" si="39">IF(AC67="UP",MROUND(D67-((D67-E67)*0.5),0.05),IF(AC67="DOWN",MROUND(E67+((D67-E67)*0.5),0.05),"No Alert"))</f>
        <v>#NAME?</v>
      </c>
      <c r="AG67" t="e">
        <f t="shared" ref="AG67:AG125" ca="1" si="40">IF(AC67="UP",MROUND(D67-((D67-E67)*0.382),0.05),IF(AC67="DOWN",MROUND(E67+((D67-E67)*0.382),0.05),"No Alert"))</f>
        <v>#NAME?</v>
      </c>
    </row>
    <row r="68" spans="1:33" x14ac:dyDescent="0.25">
      <c r="A68" t="s">
        <v>5</v>
      </c>
      <c r="B68" s="1">
        <v>42950</v>
      </c>
      <c r="C68">
        <v>41.3</v>
      </c>
      <c r="D68">
        <v>41.5</v>
      </c>
      <c r="E68">
        <v>40.35</v>
      </c>
      <c r="F68">
        <v>40.950000000000003</v>
      </c>
      <c r="G68" t="e">
        <f t="shared" ca="1" si="21"/>
        <v>#NAME?</v>
      </c>
      <c r="H68" t="e">
        <f ca="1"/>
        <v>#NAME?</v>
      </c>
      <c r="I68" t="e">
        <f t="shared" ca="1" si="22"/>
        <v>#NAME?</v>
      </c>
      <c r="J68" t="e">
        <f ca="1"/>
        <v>#NAME?</v>
      </c>
      <c r="K68" t="e">
        <f ca="1"/>
        <v>#NAME?</v>
      </c>
      <c r="L68" t="e">
        <f t="shared" ca="1" si="23"/>
        <v>#NAME?</v>
      </c>
      <c r="M68" t="e">
        <f t="shared" ca="1" si="24"/>
        <v>#NAME?</v>
      </c>
      <c r="N68" t="e">
        <f ca="1"/>
        <v>#NAME?</v>
      </c>
      <c r="O68" t="e">
        <f t="shared" ca="1" si="25"/>
        <v>#NAME?</v>
      </c>
      <c r="P68" t="e">
        <f t="shared" ca="1" si="26"/>
        <v>#NAME?</v>
      </c>
      <c r="Q68">
        <f t="shared" si="27"/>
        <v>0.60000000000000142</v>
      </c>
      <c r="R68">
        <f t="shared" si="28"/>
        <v>1.1499999999999986</v>
      </c>
      <c r="S68">
        <f t="shared" si="29"/>
        <v>0.52173913043478448</v>
      </c>
      <c r="T68" t="str">
        <f t="shared" si="30"/>
        <v>No Indication</v>
      </c>
      <c r="U68" t="e">
        <f t="shared" ca="1" si="31"/>
        <v>#NAME?</v>
      </c>
      <c r="V68" t="e">
        <f ca="1"/>
        <v>#NAME?</v>
      </c>
      <c r="W68" t="e">
        <f ca="1"/>
        <v>#NAME?</v>
      </c>
      <c r="X68" t="e">
        <f t="shared" ca="1" si="32"/>
        <v>#NAME?</v>
      </c>
      <c r="Y68" t="e">
        <f ca="1"/>
        <v>#NAME?</v>
      </c>
      <c r="Z68" t="e">
        <f t="shared" ca="1" si="33"/>
        <v>#NAME?</v>
      </c>
      <c r="AA68" t="e">
        <f t="shared" ca="1" si="34"/>
        <v>#NAME?</v>
      </c>
      <c r="AB68" t="e">
        <f t="shared" ca="1" si="35"/>
        <v>#NAME?</v>
      </c>
      <c r="AC68" t="e">
        <f t="shared" ca="1" si="36"/>
        <v>#NAME?</v>
      </c>
      <c r="AD68" t="e">
        <f t="shared" ca="1" si="37"/>
        <v>#NAME?</v>
      </c>
      <c r="AE68" t="e">
        <f t="shared" ca="1" si="38"/>
        <v>#NAME?</v>
      </c>
      <c r="AF68" t="e">
        <f t="shared" ca="1" si="39"/>
        <v>#NAME?</v>
      </c>
      <c r="AG68" t="e">
        <f t="shared" ca="1" si="40"/>
        <v>#NAME?</v>
      </c>
    </row>
    <row r="69" spans="1:33" x14ac:dyDescent="0.25">
      <c r="A69" t="s">
        <v>5</v>
      </c>
      <c r="B69" s="1">
        <v>42951</v>
      </c>
      <c r="C69">
        <v>41.75</v>
      </c>
      <c r="D69">
        <v>42.5</v>
      </c>
      <c r="E69">
        <v>41.05</v>
      </c>
      <c r="F69">
        <v>41.35</v>
      </c>
      <c r="G69" t="e">
        <f t="shared" ca="1" si="21"/>
        <v>#NAME?</v>
      </c>
      <c r="H69" t="e">
        <f ca="1"/>
        <v>#NAME?</v>
      </c>
      <c r="I69" t="e">
        <f t="shared" ca="1" si="22"/>
        <v>#NAME?</v>
      </c>
      <c r="J69" t="e">
        <f ca="1"/>
        <v>#NAME?</v>
      </c>
      <c r="K69" t="e">
        <f ca="1"/>
        <v>#NAME?</v>
      </c>
      <c r="L69" t="e">
        <f t="shared" ca="1" si="23"/>
        <v>#NAME?</v>
      </c>
      <c r="M69" t="e">
        <f t="shared" ca="1" si="24"/>
        <v>#NAME?</v>
      </c>
      <c r="N69" t="e">
        <f ca="1"/>
        <v>#NAME?</v>
      </c>
      <c r="O69" t="e">
        <f t="shared" ca="1" si="25"/>
        <v>#NAME?</v>
      </c>
      <c r="P69" t="e">
        <f t="shared" ca="1" si="26"/>
        <v>#NAME?</v>
      </c>
      <c r="Q69">
        <f t="shared" si="27"/>
        <v>0.30000000000000426</v>
      </c>
      <c r="R69">
        <f t="shared" si="28"/>
        <v>1.4500000000000028</v>
      </c>
      <c r="S69">
        <f t="shared" si="29"/>
        <v>0.20689655172414045</v>
      </c>
      <c r="T69" t="str">
        <f t="shared" si="30"/>
        <v>No Indication</v>
      </c>
      <c r="U69" t="e">
        <f t="shared" ca="1" si="31"/>
        <v>#NAME?</v>
      </c>
      <c r="V69" t="e">
        <f ca="1"/>
        <v>#NAME?</v>
      </c>
      <c r="W69" t="e">
        <f ca="1"/>
        <v>#NAME?</v>
      </c>
      <c r="X69" t="e">
        <f t="shared" ca="1" si="32"/>
        <v>#NAME?</v>
      </c>
      <c r="Y69" t="e">
        <f ca="1"/>
        <v>#NAME?</v>
      </c>
      <c r="Z69" t="e">
        <f t="shared" ca="1" si="33"/>
        <v>#NAME?</v>
      </c>
      <c r="AA69" t="e">
        <f t="shared" ca="1" si="34"/>
        <v>#NAME?</v>
      </c>
      <c r="AB69" t="e">
        <f t="shared" ca="1" si="35"/>
        <v>#NAME?</v>
      </c>
      <c r="AC69" t="e">
        <f t="shared" ca="1" si="36"/>
        <v>#NAME?</v>
      </c>
      <c r="AD69" t="e">
        <f t="shared" ca="1" si="37"/>
        <v>#NAME?</v>
      </c>
      <c r="AE69" t="e">
        <f t="shared" ca="1" si="38"/>
        <v>#NAME?</v>
      </c>
      <c r="AF69" t="e">
        <f t="shared" ca="1" si="39"/>
        <v>#NAME?</v>
      </c>
      <c r="AG69" t="e">
        <f t="shared" ca="1" si="40"/>
        <v>#NAME?</v>
      </c>
    </row>
    <row r="70" spans="1:33" x14ac:dyDescent="0.25">
      <c r="A70" t="s">
        <v>5</v>
      </c>
      <c r="B70" s="1">
        <v>42954</v>
      </c>
      <c r="C70">
        <v>41.4</v>
      </c>
      <c r="D70">
        <v>42.6</v>
      </c>
      <c r="E70">
        <v>41.4</v>
      </c>
      <c r="F70">
        <v>41.6</v>
      </c>
      <c r="G70" t="e">
        <f t="shared" ca="1" si="21"/>
        <v>#NAME?</v>
      </c>
      <c r="H70" t="e">
        <f ca="1"/>
        <v>#NAME?</v>
      </c>
      <c r="I70" t="e">
        <f t="shared" ca="1" si="22"/>
        <v>#NAME?</v>
      </c>
      <c r="J70" t="e">
        <f ca="1"/>
        <v>#NAME?</v>
      </c>
      <c r="K70" t="e">
        <f ca="1"/>
        <v>#NAME?</v>
      </c>
      <c r="L70" t="e">
        <f t="shared" ca="1" si="23"/>
        <v>#NAME?</v>
      </c>
      <c r="M70" t="e">
        <f t="shared" ca="1" si="24"/>
        <v>#NAME?</v>
      </c>
      <c r="N70" t="e">
        <f ca="1"/>
        <v>#NAME?</v>
      </c>
      <c r="O70" t="e">
        <f t="shared" ca="1" si="25"/>
        <v>#NAME?</v>
      </c>
      <c r="P70" t="e">
        <f t="shared" ca="1" si="26"/>
        <v>#NAME?</v>
      </c>
      <c r="Q70">
        <f t="shared" si="27"/>
        <v>0.20000000000000284</v>
      </c>
      <c r="R70">
        <f t="shared" si="28"/>
        <v>1.2000000000000028</v>
      </c>
      <c r="S70">
        <f t="shared" si="29"/>
        <v>0.16666666666666863</v>
      </c>
      <c r="T70" t="str">
        <f t="shared" si="30"/>
        <v>DOWN</v>
      </c>
      <c r="U70" t="e">
        <f t="shared" ca="1" si="31"/>
        <v>#NAME?</v>
      </c>
      <c r="V70" t="e">
        <f ca="1"/>
        <v>#NAME?</v>
      </c>
      <c r="W70" t="e">
        <f ca="1"/>
        <v>#NAME?</v>
      </c>
      <c r="X70" t="e">
        <f t="shared" ca="1" si="32"/>
        <v>#NAME?</v>
      </c>
      <c r="Y70" t="e">
        <f ca="1"/>
        <v>#NAME?</v>
      </c>
      <c r="Z70" t="e">
        <f t="shared" ca="1" si="33"/>
        <v>#NAME?</v>
      </c>
      <c r="AA70" t="e">
        <f t="shared" ca="1" si="34"/>
        <v>#NAME?</v>
      </c>
      <c r="AB70" t="e">
        <f t="shared" ca="1" si="35"/>
        <v>#NAME?</v>
      </c>
      <c r="AC70" t="e">
        <f t="shared" ca="1" si="36"/>
        <v>#NAME?</v>
      </c>
      <c r="AD70" t="e">
        <f t="shared" ca="1" si="37"/>
        <v>#NAME?</v>
      </c>
      <c r="AE70" t="e">
        <f t="shared" ca="1" si="38"/>
        <v>#NAME?</v>
      </c>
      <c r="AF70" t="e">
        <f t="shared" ca="1" si="39"/>
        <v>#NAME?</v>
      </c>
      <c r="AG70" t="e">
        <f t="shared" ca="1" si="40"/>
        <v>#NAME?</v>
      </c>
    </row>
    <row r="71" spans="1:33" x14ac:dyDescent="0.25">
      <c r="A71" t="s">
        <v>5</v>
      </c>
      <c r="B71" s="1">
        <v>42955</v>
      </c>
      <c r="C71">
        <v>41.55</v>
      </c>
      <c r="D71">
        <v>41.8</v>
      </c>
      <c r="E71">
        <v>40.25</v>
      </c>
      <c r="F71">
        <v>41.3</v>
      </c>
      <c r="G71" t="e">
        <f t="shared" ca="1" si="21"/>
        <v>#NAME?</v>
      </c>
      <c r="H71" t="e">
        <f ca="1"/>
        <v>#NAME?</v>
      </c>
      <c r="I71" t="e">
        <f t="shared" ca="1" si="22"/>
        <v>#NAME?</v>
      </c>
      <c r="J71" t="e">
        <f ca="1"/>
        <v>#NAME?</v>
      </c>
      <c r="K71" t="e">
        <f ca="1"/>
        <v>#NAME?</v>
      </c>
      <c r="L71" t="e">
        <f t="shared" ca="1" si="23"/>
        <v>#NAME?</v>
      </c>
      <c r="M71" t="e">
        <f t="shared" ca="1" si="24"/>
        <v>#NAME?</v>
      </c>
      <c r="N71" t="e">
        <f ca="1"/>
        <v>#NAME?</v>
      </c>
      <c r="O71" t="e">
        <f t="shared" ca="1" si="25"/>
        <v>#NAME?</v>
      </c>
      <c r="P71" t="e">
        <f t="shared" ca="1" si="26"/>
        <v>#NAME?</v>
      </c>
      <c r="Q71">
        <f t="shared" si="27"/>
        <v>1.0499999999999972</v>
      </c>
      <c r="R71">
        <f t="shared" si="28"/>
        <v>1.5499999999999972</v>
      </c>
      <c r="S71">
        <f t="shared" si="29"/>
        <v>0.67741935483870908</v>
      </c>
      <c r="T71" t="str">
        <f t="shared" si="30"/>
        <v>No Indication</v>
      </c>
      <c r="U71" t="e">
        <f t="shared" ca="1" si="31"/>
        <v>#NAME?</v>
      </c>
      <c r="V71" t="e">
        <f ca="1"/>
        <v>#NAME?</v>
      </c>
      <c r="W71" t="e">
        <f ca="1"/>
        <v>#NAME?</v>
      </c>
      <c r="X71" t="e">
        <f t="shared" ca="1" si="32"/>
        <v>#NAME?</v>
      </c>
      <c r="Y71" t="e">
        <f ca="1"/>
        <v>#NAME?</v>
      </c>
      <c r="Z71" t="e">
        <f t="shared" ca="1" si="33"/>
        <v>#NAME?</v>
      </c>
      <c r="AA71" t="e">
        <f t="shared" ca="1" si="34"/>
        <v>#NAME?</v>
      </c>
      <c r="AB71" t="e">
        <f t="shared" ca="1" si="35"/>
        <v>#NAME?</v>
      </c>
      <c r="AC71" t="e">
        <f t="shared" ca="1" si="36"/>
        <v>#NAME?</v>
      </c>
      <c r="AD71" t="e">
        <f t="shared" ca="1" si="37"/>
        <v>#NAME?</v>
      </c>
      <c r="AE71" t="e">
        <f t="shared" ca="1" si="38"/>
        <v>#NAME?</v>
      </c>
      <c r="AF71" t="e">
        <f t="shared" ca="1" si="39"/>
        <v>#NAME?</v>
      </c>
      <c r="AG71" t="e">
        <f t="shared" ca="1" si="40"/>
        <v>#NAME?</v>
      </c>
    </row>
    <row r="72" spans="1:33" x14ac:dyDescent="0.25">
      <c r="A72" t="s">
        <v>5</v>
      </c>
      <c r="B72" s="1">
        <v>42956</v>
      </c>
      <c r="C72">
        <v>40.75</v>
      </c>
      <c r="D72">
        <v>41</v>
      </c>
      <c r="E72">
        <v>39.700000000000003</v>
      </c>
      <c r="F72">
        <v>39.700000000000003</v>
      </c>
      <c r="G72" t="e">
        <f t="shared" ca="1" si="21"/>
        <v>#NAME?</v>
      </c>
      <c r="H72" t="e">
        <f ca="1"/>
        <v>#NAME?</v>
      </c>
      <c r="I72" t="e">
        <f t="shared" ca="1" si="22"/>
        <v>#NAME?</v>
      </c>
      <c r="J72" t="e">
        <f ca="1"/>
        <v>#NAME?</v>
      </c>
      <c r="K72" t="e">
        <f ca="1"/>
        <v>#NAME?</v>
      </c>
      <c r="L72" t="e">
        <f t="shared" ca="1" si="23"/>
        <v>#NAME?</v>
      </c>
      <c r="M72" t="e">
        <f t="shared" ca="1" si="24"/>
        <v>#NAME?</v>
      </c>
      <c r="N72" t="e">
        <f ca="1"/>
        <v>#NAME?</v>
      </c>
      <c r="O72" t="e">
        <f t="shared" ca="1" si="25"/>
        <v>#NAME?</v>
      </c>
      <c r="P72" t="e">
        <f t="shared" ca="1" si="26"/>
        <v>#NAME?</v>
      </c>
      <c r="Q72">
        <f t="shared" si="27"/>
        <v>0</v>
      </c>
      <c r="R72">
        <f t="shared" si="28"/>
        <v>1.2999999999999972</v>
      </c>
      <c r="S72">
        <f t="shared" si="29"/>
        <v>0</v>
      </c>
      <c r="T72" t="str">
        <f t="shared" si="30"/>
        <v>DOWN</v>
      </c>
      <c r="U72" t="e">
        <f t="shared" ca="1" si="31"/>
        <v>#NAME?</v>
      </c>
      <c r="V72" t="e">
        <f ca="1"/>
        <v>#NAME?</v>
      </c>
      <c r="W72" t="e">
        <f ca="1"/>
        <v>#NAME?</v>
      </c>
      <c r="X72" t="e">
        <f t="shared" ca="1" si="32"/>
        <v>#NAME?</v>
      </c>
      <c r="Y72" t="e">
        <f ca="1"/>
        <v>#NAME?</v>
      </c>
      <c r="Z72" t="e">
        <f t="shared" ca="1" si="33"/>
        <v>#NAME?</v>
      </c>
      <c r="AA72" t="e">
        <f t="shared" ca="1" si="34"/>
        <v>#NAME?</v>
      </c>
      <c r="AB72" t="e">
        <f t="shared" ca="1" si="35"/>
        <v>#NAME?</v>
      </c>
      <c r="AC72" t="e">
        <f t="shared" ca="1" si="36"/>
        <v>#NAME?</v>
      </c>
      <c r="AD72" t="e">
        <f t="shared" ca="1" si="37"/>
        <v>#NAME?</v>
      </c>
      <c r="AE72" t="e">
        <f t="shared" ca="1" si="38"/>
        <v>#NAME?</v>
      </c>
      <c r="AF72" t="e">
        <f t="shared" ca="1" si="39"/>
        <v>#NAME?</v>
      </c>
      <c r="AG72" t="e">
        <f t="shared" ca="1" si="40"/>
        <v>#NAME?</v>
      </c>
    </row>
    <row r="73" spans="1:33" x14ac:dyDescent="0.25">
      <c r="A73" t="s">
        <v>5</v>
      </c>
      <c r="B73" s="1">
        <v>42957</v>
      </c>
      <c r="C73">
        <v>39.549999999999997</v>
      </c>
      <c r="D73">
        <v>40</v>
      </c>
      <c r="E73">
        <v>36.6</v>
      </c>
      <c r="F73">
        <v>39</v>
      </c>
      <c r="G73" t="e">
        <f t="shared" ca="1" si="21"/>
        <v>#NAME?</v>
      </c>
      <c r="H73" t="e">
        <f ca="1"/>
        <v>#NAME?</v>
      </c>
      <c r="I73" t="e">
        <f t="shared" ca="1" si="22"/>
        <v>#NAME?</v>
      </c>
      <c r="J73" t="e">
        <f ca="1"/>
        <v>#NAME?</v>
      </c>
      <c r="K73" t="e">
        <f ca="1"/>
        <v>#NAME?</v>
      </c>
      <c r="L73" t="e">
        <f t="shared" ca="1" si="23"/>
        <v>#NAME?</v>
      </c>
      <c r="M73" t="e">
        <f t="shared" ca="1" si="24"/>
        <v>#NAME?</v>
      </c>
      <c r="N73" t="e">
        <f ca="1"/>
        <v>#NAME?</v>
      </c>
      <c r="O73" t="e">
        <f t="shared" ca="1" si="25"/>
        <v>#NAME?</v>
      </c>
      <c r="P73" t="e">
        <f t="shared" ca="1" si="26"/>
        <v>#NAME?</v>
      </c>
      <c r="Q73">
        <f t="shared" si="27"/>
        <v>2.3999999999999986</v>
      </c>
      <c r="R73">
        <f t="shared" si="28"/>
        <v>3.3999999999999986</v>
      </c>
      <c r="S73">
        <f t="shared" si="29"/>
        <v>0.70588235294117629</v>
      </c>
      <c r="T73" t="str">
        <f t="shared" si="30"/>
        <v>No Indication</v>
      </c>
      <c r="U73" t="e">
        <f t="shared" ca="1" si="31"/>
        <v>#NAME?</v>
      </c>
      <c r="V73" t="e">
        <f ca="1"/>
        <v>#NAME?</v>
      </c>
      <c r="W73" t="e">
        <f ca="1"/>
        <v>#NAME?</v>
      </c>
      <c r="X73" t="e">
        <f t="shared" ca="1" si="32"/>
        <v>#NAME?</v>
      </c>
      <c r="Y73" t="e">
        <f ca="1"/>
        <v>#NAME?</v>
      </c>
      <c r="Z73" t="e">
        <f t="shared" ca="1" si="33"/>
        <v>#NAME?</v>
      </c>
      <c r="AA73" t="e">
        <f t="shared" ca="1" si="34"/>
        <v>#NAME?</v>
      </c>
      <c r="AB73" t="e">
        <f t="shared" ca="1" si="35"/>
        <v>#NAME?</v>
      </c>
      <c r="AC73" t="e">
        <f t="shared" ca="1" si="36"/>
        <v>#NAME?</v>
      </c>
      <c r="AD73" t="e">
        <f t="shared" ca="1" si="37"/>
        <v>#NAME?</v>
      </c>
      <c r="AE73" t="e">
        <f t="shared" ca="1" si="38"/>
        <v>#NAME?</v>
      </c>
      <c r="AF73" t="e">
        <f t="shared" ca="1" si="39"/>
        <v>#NAME?</v>
      </c>
      <c r="AG73" t="e">
        <f t="shared" ca="1" si="40"/>
        <v>#NAME?</v>
      </c>
    </row>
    <row r="74" spans="1:33" x14ac:dyDescent="0.25">
      <c r="A74" t="s">
        <v>5</v>
      </c>
      <c r="B74" s="1">
        <v>42958</v>
      </c>
      <c r="C74">
        <v>38.200000000000003</v>
      </c>
      <c r="D74">
        <v>38.200000000000003</v>
      </c>
      <c r="E74">
        <v>36.549999999999997</v>
      </c>
      <c r="F74">
        <v>37.049999999999997</v>
      </c>
      <c r="G74" t="e">
        <f t="shared" ca="1" si="21"/>
        <v>#NAME?</v>
      </c>
      <c r="H74" t="e">
        <f ca="1"/>
        <v>#NAME?</v>
      </c>
      <c r="I74" t="e">
        <f t="shared" ca="1" si="22"/>
        <v>#NAME?</v>
      </c>
      <c r="J74" t="e">
        <f ca="1"/>
        <v>#NAME?</v>
      </c>
      <c r="K74" t="e">
        <f ca="1"/>
        <v>#NAME?</v>
      </c>
      <c r="L74" t="e">
        <f t="shared" ca="1" si="23"/>
        <v>#NAME?</v>
      </c>
      <c r="M74" t="e">
        <f t="shared" ca="1" si="24"/>
        <v>#NAME?</v>
      </c>
      <c r="N74" t="e">
        <f ca="1"/>
        <v>#NAME?</v>
      </c>
      <c r="O74" t="e">
        <f t="shared" ca="1" si="25"/>
        <v>#NAME?</v>
      </c>
      <c r="P74" t="e">
        <f t="shared" ca="1" si="26"/>
        <v>#NAME?</v>
      </c>
      <c r="Q74">
        <f t="shared" si="27"/>
        <v>0.5</v>
      </c>
      <c r="R74">
        <f t="shared" si="28"/>
        <v>1.6500000000000057</v>
      </c>
      <c r="S74">
        <f t="shared" si="29"/>
        <v>0.30303030303030198</v>
      </c>
      <c r="T74" t="str">
        <f t="shared" si="30"/>
        <v>No Indication</v>
      </c>
      <c r="U74" t="e">
        <f t="shared" ca="1" si="31"/>
        <v>#NAME?</v>
      </c>
      <c r="V74" t="e">
        <f ca="1"/>
        <v>#NAME?</v>
      </c>
      <c r="W74" t="e">
        <f ca="1"/>
        <v>#NAME?</v>
      </c>
      <c r="X74" t="e">
        <f t="shared" ca="1" si="32"/>
        <v>#NAME?</v>
      </c>
      <c r="Y74" t="e">
        <f ca="1"/>
        <v>#NAME?</v>
      </c>
      <c r="Z74" t="e">
        <f t="shared" ca="1" si="33"/>
        <v>#NAME?</v>
      </c>
      <c r="AA74" t="e">
        <f t="shared" ca="1" si="34"/>
        <v>#NAME?</v>
      </c>
      <c r="AB74" t="e">
        <f t="shared" ca="1" si="35"/>
        <v>#NAME?</v>
      </c>
      <c r="AC74" t="e">
        <f t="shared" ca="1" si="36"/>
        <v>#NAME?</v>
      </c>
      <c r="AD74" t="e">
        <f t="shared" ca="1" si="37"/>
        <v>#NAME?</v>
      </c>
      <c r="AE74" t="e">
        <f t="shared" ca="1" si="38"/>
        <v>#NAME?</v>
      </c>
      <c r="AF74" t="e">
        <f t="shared" ca="1" si="39"/>
        <v>#NAME?</v>
      </c>
      <c r="AG74" t="e">
        <f t="shared" ca="1" si="40"/>
        <v>#NAME?</v>
      </c>
    </row>
    <row r="75" spans="1:33" x14ac:dyDescent="0.25">
      <c r="A75" t="s">
        <v>5</v>
      </c>
      <c r="B75" s="1">
        <v>42961</v>
      </c>
      <c r="C75">
        <v>37.25</v>
      </c>
      <c r="D75">
        <v>39.4</v>
      </c>
      <c r="E75">
        <v>36.85</v>
      </c>
      <c r="F75">
        <v>39.25</v>
      </c>
      <c r="G75" t="e">
        <f t="shared" ca="1" si="21"/>
        <v>#NAME?</v>
      </c>
      <c r="H75" t="e">
        <f ca="1"/>
        <v>#NAME?</v>
      </c>
      <c r="I75" t="e">
        <f t="shared" ca="1" si="22"/>
        <v>#NAME?</v>
      </c>
      <c r="J75" t="e">
        <f ca="1"/>
        <v>#NAME?</v>
      </c>
      <c r="K75" t="e">
        <f ca="1"/>
        <v>#NAME?</v>
      </c>
      <c r="L75" t="e">
        <f t="shared" ca="1" si="23"/>
        <v>#NAME?</v>
      </c>
      <c r="M75" t="e">
        <f t="shared" ca="1" si="24"/>
        <v>#NAME?</v>
      </c>
      <c r="N75" t="e">
        <f ca="1"/>
        <v>#NAME?</v>
      </c>
      <c r="O75" t="e">
        <f t="shared" ca="1" si="25"/>
        <v>#NAME?</v>
      </c>
      <c r="P75" t="e">
        <f t="shared" ca="1" si="26"/>
        <v>#NAME?</v>
      </c>
      <c r="Q75">
        <f t="shared" si="27"/>
        <v>2.3999999999999986</v>
      </c>
      <c r="R75">
        <f t="shared" si="28"/>
        <v>2.5499999999999972</v>
      </c>
      <c r="S75">
        <f t="shared" si="29"/>
        <v>0.94117647058823584</v>
      </c>
      <c r="T75" t="str">
        <f t="shared" si="30"/>
        <v>UP</v>
      </c>
      <c r="U75" t="e">
        <f t="shared" ca="1" si="31"/>
        <v>#NAME?</v>
      </c>
      <c r="V75" t="e">
        <f ca="1"/>
        <v>#NAME?</v>
      </c>
      <c r="W75" t="e">
        <f ca="1"/>
        <v>#NAME?</v>
      </c>
      <c r="X75" t="e">
        <f t="shared" ca="1" si="32"/>
        <v>#NAME?</v>
      </c>
      <c r="Y75" t="e">
        <f ca="1"/>
        <v>#NAME?</v>
      </c>
      <c r="Z75" t="e">
        <f t="shared" ca="1" si="33"/>
        <v>#NAME?</v>
      </c>
      <c r="AA75" t="e">
        <f t="shared" ca="1" si="34"/>
        <v>#NAME?</v>
      </c>
      <c r="AB75" t="e">
        <f t="shared" ca="1" si="35"/>
        <v>#NAME?</v>
      </c>
      <c r="AC75" t="e">
        <f t="shared" ca="1" si="36"/>
        <v>#NAME?</v>
      </c>
      <c r="AD75" t="e">
        <f t="shared" ca="1" si="37"/>
        <v>#NAME?</v>
      </c>
      <c r="AE75" t="e">
        <f t="shared" ca="1" si="38"/>
        <v>#NAME?</v>
      </c>
      <c r="AF75" t="e">
        <f t="shared" ca="1" si="39"/>
        <v>#NAME?</v>
      </c>
      <c r="AG75" t="e">
        <f t="shared" ca="1" si="40"/>
        <v>#NAME?</v>
      </c>
    </row>
    <row r="76" spans="1:33" x14ac:dyDescent="0.25">
      <c r="A76" t="s">
        <v>5</v>
      </c>
      <c r="B76" s="1">
        <v>42963</v>
      </c>
      <c r="C76">
        <v>39.450000000000003</v>
      </c>
      <c r="D76">
        <v>39.700000000000003</v>
      </c>
      <c r="E76">
        <v>38.450000000000003</v>
      </c>
      <c r="F76">
        <v>39.4</v>
      </c>
      <c r="G76" t="e">
        <f t="shared" ca="1" si="21"/>
        <v>#NAME?</v>
      </c>
      <c r="H76" t="e">
        <f ca="1"/>
        <v>#NAME?</v>
      </c>
      <c r="I76" t="e">
        <f t="shared" ca="1" si="22"/>
        <v>#NAME?</v>
      </c>
      <c r="J76" t="e">
        <f ca="1"/>
        <v>#NAME?</v>
      </c>
      <c r="K76" t="e">
        <f ca="1"/>
        <v>#NAME?</v>
      </c>
      <c r="L76" t="e">
        <f t="shared" ca="1" si="23"/>
        <v>#NAME?</v>
      </c>
      <c r="M76" t="e">
        <f t="shared" ca="1" si="24"/>
        <v>#NAME?</v>
      </c>
      <c r="N76" t="e">
        <f ca="1"/>
        <v>#NAME?</v>
      </c>
      <c r="O76" t="e">
        <f t="shared" ca="1" si="25"/>
        <v>#NAME?</v>
      </c>
      <c r="P76" t="e">
        <f t="shared" ca="1" si="26"/>
        <v>#NAME?</v>
      </c>
      <c r="Q76">
        <f t="shared" si="27"/>
        <v>0.94999999999999574</v>
      </c>
      <c r="R76">
        <f t="shared" si="28"/>
        <v>1.25</v>
      </c>
      <c r="S76">
        <f t="shared" si="29"/>
        <v>0.75999999999999657</v>
      </c>
      <c r="T76" t="str">
        <f t="shared" si="30"/>
        <v>No Indication</v>
      </c>
      <c r="U76" t="e">
        <f t="shared" ca="1" si="31"/>
        <v>#NAME?</v>
      </c>
      <c r="V76" t="e">
        <f ca="1"/>
        <v>#NAME?</v>
      </c>
      <c r="W76" t="e">
        <f ca="1"/>
        <v>#NAME?</v>
      </c>
      <c r="X76" t="e">
        <f t="shared" ca="1" si="32"/>
        <v>#NAME?</v>
      </c>
      <c r="Y76" t="e">
        <f ca="1"/>
        <v>#NAME?</v>
      </c>
      <c r="Z76" t="e">
        <f t="shared" ca="1" si="33"/>
        <v>#NAME?</v>
      </c>
      <c r="AA76" t="e">
        <f t="shared" ca="1" si="34"/>
        <v>#NAME?</v>
      </c>
      <c r="AB76" t="e">
        <f t="shared" ca="1" si="35"/>
        <v>#NAME?</v>
      </c>
      <c r="AC76" t="e">
        <f t="shared" ca="1" si="36"/>
        <v>#NAME?</v>
      </c>
      <c r="AD76" t="e">
        <f t="shared" ca="1" si="37"/>
        <v>#NAME?</v>
      </c>
      <c r="AE76" t="e">
        <f t="shared" ca="1" si="38"/>
        <v>#NAME?</v>
      </c>
      <c r="AF76" t="e">
        <f t="shared" ca="1" si="39"/>
        <v>#NAME?</v>
      </c>
      <c r="AG76" t="e">
        <f t="shared" ca="1" si="40"/>
        <v>#NAME?</v>
      </c>
    </row>
    <row r="77" spans="1:33" x14ac:dyDescent="0.25">
      <c r="A77" t="s">
        <v>5</v>
      </c>
      <c r="B77" s="1">
        <v>42964</v>
      </c>
      <c r="C77">
        <v>39.85</v>
      </c>
      <c r="D77">
        <v>40.5</v>
      </c>
      <c r="E77">
        <v>38.85</v>
      </c>
      <c r="F77">
        <v>39.65</v>
      </c>
      <c r="G77" t="e">
        <f t="shared" ca="1" si="21"/>
        <v>#NAME?</v>
      </c>
      <c r="H77" t="e">
        <f ca="1"/>
        <v>#NAME?</v>
      </c>
      <c r="I77" t="e">
        <f t="shared" ca="1" si="22"/>
        <v>#NAME?</v>
      </c>
      <c r="J77" t="e">
        <f ca="1"/>
        <v>#NAME?</v>
      </c>
      <c r="K77" t="e">
        <f ca="1"/>
        <v>#NAME?</v>
      </c>
      <c r="L77" t="e">
        <f t="shared" ca="1" si="23"/>
        <v>#NAME?</v>
      </c>
      <c r="M77" t="e">
        <f t="shared" ca="1" si="24"/>
        <v>#NAME?</v>
      </c>
      <c r="N77" t="e">
        <f ca="1"/>
        <v>#NAME?</v>
      </c>
      <c r="O77" t="e">
        <f t="shared" ca="1" si="25"/>
        <v>#NAME?</v>
      </c>
      <c r="P77" t="e">
        <f t="shared" ca="1" si="26"/>
        <v>#NAME?</v>
      </c>
      <c r="Q77">
        <f t="shared" si="27"/>
        <v>0.79999999999999716</v>
      </c>
      <c r="R77">
        <f t="shared" si="28"/>
        <v>1.6499999999999986</v>
      </c>
      <c r="S77">
        <f t="shared" si="29"/>
        <v>0.48484848484848353</v>
      </c>
      <c r="T77" t="str">
        <f t="shared" si="30"/>
        <v>No Indication</v>
      </c>
      <c r="U77" t="e">
        <f t="shared" ca="1" si="31"/>
        <v>#NAME?</v>
      </c>
      <c r="V77" t="e">
        <f ca="1"/>
        <v>#NAME?</v>
      </c>
      <c r="W77" t="e">
        <f ca="1"/>
        <v>#NAME?</v>
      </c>
      <c r="X77" t="e">
        <f t="shared" ca="1" si="32"/>
        <v>#NAME?</v>
      </c>
      <c r="Y77" t="e">
        <f ca="1"/>
        <v>#NAME?</v>
      </c>
      <c r="Z77" t="e">
        <f t="shared" ca="1" si="33"/>
        <v>#NAME?</v>
      </c>
      <c r="AA77" t="e">
        <f t="shared" ca="1" si="34"/>
        <v>#NAME?</v>
      </c>
      <c r="AB77" t="e">
        <f t="shared" ca="1" si="35"/>
        <v>#NAME?</v>
      </c>
      <c r="AC77" t="e">
        <f t="shared" ca="1" si="36"/>
        <v>#NAME?</v>
      </c>
      <c r="AD77" t="e">
        <f t="shared" ca="1" si="37"/>
        <v>#NAME?</v>
      </c>
      <c r="AE77" t="e">
        <f t="shared" ca="1" si="38"/>
        <v>#NAME?</v>
      </c>
      <c r="AF77" t="e">
        <f t="shared" ca="1" si="39"/>
        <v>#NAME?</v>
      </c>
      <c r="AG77" t="e">
        <f t="shared" ca="1" si="40"/>
        <v>#NAME?</v>
      </c>
    </row>
    <row r="78" spans="1:33" x14ac:dyDescent="0.25">
      <c r="A78" t="s">
        <v>5</v>
      </c>
      <c r="B78" s="1">
        <v>42965</v>
      </c>
      <c r="C78">
        <v>39.200000000000003</v>
      </c>
      <c r="D78">
        <v>39.450000000000003</v>
      </c>
      <c r="E78">
        <v>38.299999999999997</v>
      </c>
      <c r="F78">
        <v>38.700000000000003</v>
      </c>
      <c r="G78" t="e">
        <f t="shared" ca="1" si="21"/>
        <v>#NAME?</v>
      </c>
      <c r="H78" t="e">
        <f ca="1"/>
        <v>#NAME?</v>
      </c>
      <c r="I78" t="e">
        <f t="shared" ca="1" si="22"/>
        <v>#NAME?</v>
      </c>
      <c r="J78" t="e">
        <f ca="1"/>
        <v>#NAME?</v>
      </c>
      <c r="K78" t="e">
        <f ca="1"/>
        <v>#NAME?</v>
      </c>
      <c r="L78" t="e">
        <f t="shared" ca="1" si="23"/>
        <v>#NAME?</v>
      </c>
      <c r="M78" t="e">
        <f t="shared" ca="1" si="24"/>
        <v>#NAME?</v>
      </c>
      <c r="N78" t="e">
        <f ca="1"/>
        <v>#NAME?</v>
      </c>
      <c r="O78" t="e">
        <f t="shared" ca="1" si="25"/>
        <v>#NAME?</v>
      </c>
      <c r="P78" t="e">
        <f t="shared" ca="1" si="26"/>
        <v>#NAME?</v>
      </c>
      <c r="Q78">
        <f t="shared" si="27"/>
        <v>0.40000000000000568</v>
      </c>
      <c r="R78">
        <f t="shared" si="28"/>
        <v>1.1500000000000057</v>
      </c>
      <c r="S78">
        <f t="shared" si="29"/>
        <v>0.34782608695652495</v>
      </c>
      <c r="T78" t="str">
        <f t="shared" si="30"/>
        <v>No Indication</v>
      </c>
      <c r="U78" t="e">
        <f t="shared" ca="1" si="31"/>
        <v>#NAME?</v>
      </c>
      <c r="V78" t="e">
        <f ca="1"/>
        <v>#NAME?</v>
      </c>
      <c r="W78" t="e">
        <f ca="1"/>
        <v>#NAME?</v>
      </c>
      <c r="X78" t="e">
        <f t="shared" ca="1" si="32"/>
        <v>#NAME?</v>
      </c>
      <c r="Y78" t="e">
        <f ca="1"/>
        <v>#NAME?</v>
      </c>
      <c r="Z78" t="e">
        <f t="shared" ca="1" si="33"/>
        <v>#NAME?</v>
      </c>
      <c r="AA78" t="e">
        <f t="shared" ca="1" si="34"/>
        <v>#NAME?</v>
      </c>
      <c r="AB78" t="e">
        <f t="shared" ca="1" si="35"/>
        <v>#NAME?</v>
      </c>
      <c r="AC78" t="e">
        <f t="shared" ca="1" si="36"/>
        <v>#NAME?</v>
      </c>
      <c r="AD78" t="e">
        <f t="shared" ca="1" si="37"/>
        <v>#NAME?</v>
      </c>
      <c r="AE78" t="e">
        <f t="shared" ca="1" si="38"/>
        <v>#NAME?</v>
      </c>
      <c r="AF78" t="e">
        <f t="shared" ca="1" si="39"/>
        <v>#NAME?</v>
      </c>
      <c r="AG78" t="e">
        <f t="shared" ca="1" si="40"/>
        <v>#NAME?</v>
      </c>
    </row>
    <row r="79" spans="1:33" x14ac:dyDescent="0.25">
      <c r="A79" t="s">
        <v>5</v>
      </c>
      <c r="B79" s="1">
        <v>42968</v>
      </c>
      <c r="C79">
        <v>39</v>
      </c>
      <c r="D79">
        <v>39.450000000000003</v>
      </c>
      <c r="E79">
        <v>37.299999999999997</v>
      </c>
      <c r="F79">
        <v>37.75</v>
      </c>
      <c r="G79" t="e">
        <f t="shared" ca="1" si="21"/>
        <v>#NAME?</v>
      </c>
      <c r="H79" t="e">
        <f ca="1"/>
        <v>#NAME?</v>
      </c>
      <c r="I79" t="e">
        <f t="shared" ca="1" si="22"/>
        <v>#NAME?</v>
      </c>
      <c r="J79" t="e">
        <f ca="1"/>
        <v>#NAME?</v>
      </c>
      <c r="K79" t="e">
        <f ca="1"/>
        <v>#NAME?</v>
      </c>
      <c r="L79" t="e">
        <f t="shared" ca="1" si="23"/>
        <v>#NAME?</v>
      </c>
      <c r="M79" t="e">
        <f t="shared" ca="1" si="24"/>
        <v>#NAME?</v>
      </c>
      <c r="N79" t="e">
        <f ca="1"/>
        <v>#NAME?</v>
      </c>
      <c r="O79" t="e">
        <f t="shared" ca="1" si="25"/>
        <v>#NAME?</v>
      </c>
      <c r="P79" t="e">
        <f t="shared" ca="1" si="26"/>
        <v>#NAME?</v>
      </c>
      <c r="Q79">
        <f t="shared" si="27"/>
        <v>0.45000000000000284</v>
      </c>
      <c r="R79">
        <f t="shared" si="28"/>
        <v>2.1500000000000057</v>
      </c>
      <c r="S79">
        <f t="shared" si="29"/>
        <v>0.20930232558139611</v>
      </c>
      <c r="T79" t="str">
        <f t="shared" si="30"/>
        <v>No Indication</v>
      </c>
      <c r="U79" t="e">
        <f t="shared" ca="1" si="31"/>
        <v>#NAME?</v>
      </c>
      <c r="V79" t="e">
        <f ca="1"/>
        <v>#NAME?</v>
      </c>
      <c r="W79" t="e">
        <f ca="1"/>
        <v>#NAME?</v>
      </c>
      <c r="X79" t="e">
        <f t="shared" ca="1" si="32"/>
        <v>#NAME?</v>
      </c>
      <c r="Y79" t="e">
        <f ca="1"/>
        <v>#NAME?</v>
      </c>
      <c r="Z79" t="e">
        <f t="shared" ca="1" si="33"/>
        <v>#NAME?</v>
      </c>
      <c r="AA79" t="e">
        <f t="shared" ca="1" si="34"/>
        <v>#NAME?</v>
      </c>
      <c r="AB79" t="e">
        <f t="shared" ca="1" si="35"/>
        <v>#NAME?</v>
      </c>
      <c r="AC79" t="e">
        <f t="shared" ca="1" si="36"/>
        <v>#NAME?</v>
      </c>
      <c r="AD79" t="e">
        <f t="shared" ca="1" si="37"/>
        <v>#NAME?</v>
      </c>
      <c r="AE79" t="e">
        <f t="shared" ca="1" si="38"/>
        <v>#NAME?</v>
      </c>
      <c r="AF79" t="e">
        <f t="shared" ca="1" si="39"/>
        <v>#NAME?</v>
      </c>
      <c r="AG79" t="e">
        <f t="shared" ca="1" si="40"/>
        <v>#NAME?</v>
      </c>
    </row>
    <row r="80" spans="1:33" x14ac:dyDescent="0.25">
      <c r="A80" t="s">
        <v>5</v>
      </c>
      <c r="B80" s="1">
        <v>42969</v>
      </c>
      <c r="C80">
        <v>38</v>
      </c>
      <c r="D80">
        <v>38.299999999999997</v>
      </c>
      <c r="E80">
        <v>36.9</v>
      </c>
      <c r="F80">
        <v>37.65</v>
      </c>
      <c r="G80" t="e">
        <f t="shared" ca="1" si="21"/>
        <v>#NAME?</v>
      </c>
      <c r="H80" t="e">
        <f ca="1"/>
        <v>#NAME?</v>
      </c>
      <c r="I80" t="e">
        <f t="shared" ca="1" si="22"/>
        <v>#NAME?</v>
      </c>
      <c r="J80" t="e">
        <f ca="1"/>
        <v>#NAME?</v>
      </c>
      <c r="K80" t="e">
        <f ca="1"/>
        <v>#NAME?</v>
      </c>
      <c r="L80" t="e">
        <f t="shared" ca="1" si="23"/>
        <v>#NAME?</v>
      </c>
      <c r="M80" t="e">
        <f t="shared" ca="1" si="24"/>
        <v>#NAME?</v>
      </c>
      <c r="N80" t="e">
        <f ca="1"/>
        <v>#NAME?</v>
      </c>
      <c r="O80" t="e">
        <f t="shared" ca="1" si="25"/>
        <v>#NAME?</v>
      </c>
      <c r="P80" t="e">
        <f t="shared" ca="1" si="26"/>
        <v>#NAME?</v>
      </c>
      <c r="Q80">
        <f t="shared" si="27"/>
        <v>0.75</v>
      </c>
      <c r="R80">
        <f t="shared" si="28"/>
        <v>1.3999999999999986</v>
      </c>
      <c r="S80">
        <f t="shared" si="29"/>
        <v>0.53571428571428625</v>
      </c>
      <c r="T80" t="str">
        <f t="shared" si="30"/>
        <v>No Indication</v>
      </c>
      <c r="U80" t="e">
        <f t="shared" ca="1" si="31"/>
        <v>#NAME?</v>
      </c>
      <c r="V80" t="e">
        <f ca="1"/>
        <v>#NAME?</v>
      </c>
      <c r="W80" t="e">
        <f ca="1"/>
        <v>#NAME?</v>
      </c>
      <c r="X80" t="e">
        <f t="shared" ca="1" si="32"/>
        <v>#NAME?</v>
      </c>
      <c r="Y80" t="e">
        <f ca="1"/>
        <v>#NAME?</v>
      </c>
      <c r="Z80" t="e">
        <f t="shared" ca="1" si="33"/>
        <v>#NAME?</v>
      </c>
      <c r="AA80" t="e">
        <f t="shared" ca="1" si="34"/>
        <v>#NAME?</v>
      </c>
      <c r="AB80" t="e">
        <f t="shared" ca="1" si="35"/>
        <v>#NAME?</v>
      </c>
      <c r="AC80" t="e">
        <f t="shared" ca="1" si="36"/>
        <v>#NAME?</v>
      </c>
      <c r="AD80" t="e">
        <f t="shared" ca="1" si="37"/>
        <v>#NAME?</v>
      </c>
      <c r="AE80" t="e">
        <f t="shared" ca="1" si="38"/>
        <v>#NAME?</v>
      </c>
      <c r="AF80" t="e">
        <f t="shared" ca="1" si="39"/>
        <v>#NAME?</v>
      </c>
      <c r="AG80" t="e">
        <f t="shared" ca="1" si="40"/>
        <v>#NAME?</v>
      </c>
    </row>
    <row r="81" spans="1:33" x14ac:dyDescent="0.25">
      <c r="A81" t="s">
        <v>5</v>
      </c>
      <c r="B81" s="1">
        <v>42970</v>
      </c>
      <c r="C81">
        <v>37.5</v>
      </c>
      <c r="D81">
        <v>38.1</v>
      </c>
      <c r="E81">
        <v>37.5</v>
      </c>
      <c r="F81">
        <v>37.549999999999997</v>
      </c>
      <c r="G81" t="e">
        <f t="shared" ca="1" si="21"/>
        <v>#NAME?</v>
      </c>
      <c r="H81" t="e">
        <f ca="1"/>
        <v>#NAME?</v>
      </c>
      <c r="I81" t="e">
        <f t="shared" ca="1" si="22"/>
        <v>#NAME?</v>
      </c>
      <c r="J81" t="e">
        <f ca="1"/>
        <v>#NAME?</v>
      </c>
      <c r="K81" t="e">
        <f ca="1"/>
        <v>#NAME?</v>
      </c>
      <c r="L81" t="e">
        <f t="shared" ca="1" si="23"/>
        <v>#NAME?</v>
      </c>
      <c r="M81" t="e">
        <f t="shared" ca="1" si="24"/>
        <v>#NAME?</v>
      </c>
      <c r="N81" t="e">
        <f ca="1"/>
        <v>#NAME?</v>
      </c>
      <c r="O81" t="e">
        <f t="shared" ca="1" si="25"/>
        <v>#NAME?</v>
      </c>
      <c r="P81" t="e">
        <f t="shared" ca="1" si="26"/>
        <v>#NAME?</v>
      </c>
      <c r="Q81">
        <f t="shared" si="27"/>
        <v>4.9999999999997158E-2</v>
      </c>
      <c r="R81">
        <f t="shared" si="28"/>
        <v>0.60000000000000142</v>
      </c>
      <c r="S81">
        <f t="shared" si="29"/>
        <v>8.3333333333328402E-2</v>
      </c>
      <c r="T81" t="str">
        <f t="shared" si="30"/>
        <v>DOWN</v>
      </c>
      <c r="U81" t="e">
        <f t="shared" ca="1" si="31"/>
        <v>#NAME?</v>
      </c>
      <c r="V81" t="e">
        <f ca="1"/>
        <v>#NAME?</v>
      </c>
      <c r="W81" t="e">
        <f ca="1"/>
        <v>#NAME?</v>
      </c>
      <c r="X81" t="e">
        <f t="shared" ca="1" si="32"/>
        <v>#NAME?</v>
      </c>
      <c r="Y81" t="e">
        <f ca="1"/>
        <v>#NAME?</v>
      </c>
      <c r="Z81" t="e">
        <f t="shared" ca="1" si="33"/>
        <v>#NAME?</v>
      </c>
      <c r="AA81" t="e">
        <f t="shared" ca="1" si="34"/>
        <v>#NAME?</v>
      </c>
      <c r="AB81" t="e">
        <f t="shared" ca="1" si="35"/>
        <v>#NAME?</v>
      </c>
      <c r="AC81" t="e">
        <f t="shared" ca="1" si="36"/>
        <v>#NAME?</v>
      </c>
      <c r="AD81" t="e">
        <f t="shared" ca="1" si="37"/>
        <v>#NAME?</v>
      </c>
      <c r="AE81" t="e">
        <f t="shared" ca="1" si="38"/>
        <v>#NAME?</v>
      </c>
      <c r="AF81" t="e">
        <f t="shared" ca="1" si="39"/>
        <v>#NAME?</v>
      </c>
      <c r="AG81" t="e">
        <f t="shared" ca="1" si="40"/>
        <v>#NAME?</v>
      </c>
    </row>
    <row r="82" spans="1:33" x14ac:dyDescent="0.25">
      <c r="A82" t="s">
        <v>5</v>
      </c>
      <c r="B82" s="1">
        <v>42971</v>
      </c>
      <c r="C82">
        <v>37.799999999999997</v>
      </c>
      <c r="D82">
        <v>39</v>
      </c>
      <c r="E82">
        <v>37.6</v>
      </c>
      <c r="F82">
        <v>38.9</v>
      </c>
      <c r="G82" t="e">
        <f t="shared" ca="1" si="21"/>
        <v>#NAME?</v>
      </c>
      <c r="H82" t="e">
        <f ca="1"/>
        <v>#NAME?</v>
      </c>
      <c r="I82" t="e">
        <f t="shared" ca="1" si="22"/>
        <v>#NAME?</v>
      </c>
      <c r="J82" t="e">
        <f ca="1"/>
        <v>#NAME?</v>
      </c>
      <c r="K82" t="e">
        <f ca="1"/>
        <v>#NAME?</v>
      </c>
      <c r="L82" t="e">
        <f t="shared" ca="1" si="23"/>
        <v>#NAME?</v>
      </c>
      <c r="M82" t="e">
        <f t="shared" ca="1" si="24"/>
        <v>#NAME?</v>
      </c>
      <c r="N82" t="e">
        <f ca="1"/>
        <v>#NAME?</v>
      </c>
      <c r="O82" t="e">
        <f t="shared" ca="1" si="25"/>
        <v>#NAME?</v>
      </c>
      <c r="P82" t="e">
        <f t="shared" ca="1" si="26"/>
        <v>#NAME?</v>
      </c>
      <c r="Q82">
        <f t="shared" si="27"/>
        <v>1.2999999999999972</v>
      </c>
      <c r="R82">
        <f t="shared" si="28"/>
        <v>1.3999999999999986</v>
      </c>
      <c r="S82">
        <f t="shared" si="29"/>
        <v>0.92857142857142749</v>
      </c>
      <c r="T82" t="str">
        <f t="shared" si="30"/>
        <v>UP</v>
      </c>
      <c r="U82" t="e">
        <f t="shared" ca="1" si="31"/>
        <v>#NAME?</v>
      </c>
      <c r="V82" t="e">
        <f ca="1"/>
        <v>#NAME?</v>
      </c>
      <c r="W82" t="e">
        <f ca="1"/>
        <v>#NAME?</v>
      </c>
      <c r="X82" t="e">
        <f t="shared" ca="1" si="32"/>
        <v>#NAME?</v>
      </c>
      <c r="Y82" t="e">
        <f ca="1"/>
        <v>#NAME?</v>
      </c>
      <c r="Z82" t="e">
        <f t="shared" ca="1" si="33"/>
        <v>#NAME?</v>
      </c>
      <c r="AA82" t="e">
        <f t="shared" ca="1" si="34"/>
        <v>#NAME?</v>
      </c>
      <c r="AB82" t="e">
        <f t="shared" ca="1" si="35"/>
        <v>#NAME?</v>
      </c>
      <c r="AC82" t="e">
        <f t="shared" ca="1" si="36"/>
        <v>#NAME?</v>
      </c>
      <c r="AD82" t="e">
        <f t="shared" ca="1" si="37"/>
        <v>#NAME?</v>
      </c>
      <c r="AE82" t="e">
        <f t="shared" ca="1" si="38"/>
        <v>#NAME?</v>
      </c>
      <c r="AF82" t="e">
        <f t="shared" ca="1" si="39"/>
        <v>#NAME?</v>
      </c>
      <c r="AG82" t="e">
        <f t="shared" ca="1" si="40"/>
        <v>#NAME?</v>
      </c>
    </row>
    <row r="83" spans="1:33" x14ac:dyDescent="0.25">
      <c r="A83" t="s">
        <v>5</v>
      </c>
      <c r="B83" s="1">
        <v>42975</v>
      </c>
      <c r="C83">
        <v>39</v>
      </c>
      <c r="D83">
        <v>41.45</v>
      </c>
      <c r="E83">
        <v>38.700000000000003</v>
      </c>
      <c r="F83">
        <v>40.85</v>
      </c>
      <c r="G83" t="e">
        <f t="shared" ca="1" si="21"/>
        <v>#NAME?</v>
      </c>
      <c r="H83" t="e">
        <f ca="1"/>
        <v>#NAME?</v>
      </c>
      <c r="I83" t="e">
        <f t="shared" ca="1" si="22"/>
        <v>#NAME?</v>
      </c>
      <c r="J83" t="e">
        <f ca="1"/>
        <v>#NAME?</v>
      </c>
      <c r="K83" t="e">
        <f ca="1"/>
        <v>#NAME?</v>
      </c>
      <c r="L83" t="e">
        <f t="shared" ca="1" si="23"/>
        <v>#NAME?</v>
      </c>
      <c r="M83" t="e">
        <f t="shared" ca="1" si="24"/>
        <v>#NAME?</v>
      </c>
      <c r="N83" t="e">
        <f ca="1"/>
        <v>#NAME?</v>
      </c>
      <c r="O83" t="e">
        <f t="shared" ca="1" si="25"/>
        <v>#NAME?</v>
      </c>
      <c r="P83" t="e">
        <f t="shared" ca="1" si="26"/>
        <v>#NAME?</v>
      </c>
      <c r="Q83">
        <f t="shared" si="27"/>
        <v>2.1499999999999986</v>
      </c>
      <c r="R83">
        <f t="shared" si="28"/>
        <v>2.75</v>
      </c>
      <c r="S83">
        <f t="shared" si="29"/>
        <v>0.7818181818181813</v>
      </c>
      <c r="T83" t="str">
        <f t="shared" si="30"/>
        <v>No Indication</v>
      </c>
      <c r="U83" t="e">
        <f t="shared" ca="1" si="31"/>
        <v>#NAME?</v>
      </c>
      <c r="V83" t="e">
        <f ca="1"/>
        <v>#NAME?</v>
      </c>
      <c r="W83" t="e">
        <f ca="1"/>
        <v>#NAME?</v>
      </c>
      <c r="X83" t="e">
        <f t="shared" ca="1" si="32"/>
        <v>#NAME?</v>
      </c>
      <c r="Y83" t="e">
        <f ca="1"/>
        <v>#NAME?</v>
      </c>
      <c r="Z83" t="e">
        <f t="shared" ca="1" si="33"/>
        <v>#NAME?</v>
      </c>
      <c r="AA83" t="e">
        <f t="shared" ca="1" si="34"/>
        <v>#NAME?</v>
      </c>
      <c r="AB83" t="e">
        <f t="shared" ca="1" si="35"/>
        <v>#NAME?</v>
      </c>
      <c r="AC83" t="e">
        <f t="shared" ca="1" si="36"/>
        <v>#NAME?</v>
      </c>
      <c r="AD83" t="e">
        <f t="shared" ca="1" si="37"/>
        <v>#NAME?</v>
      </c>
      <c r="AE83" t="e">
        <f t="shared" ca="1" si="38"/>
        <v>#NAME?</v>
      </c>
      <c r="AF83" t="e">
        <f t="shared" ca="1" si="39"/>
        <v>#NAME?</v>
      </c>
      <c r="AG83" t="e">
        <f t="shared" ca="1" si="40"/>
        <v>#NAME?</v>
      </c>
    </row>
    <row r="84" spans="1:33" x14ac:dyDescent="0.25">
      <c r="A84" t="s">
        <v>5</v>
      </c>
      <c r="B84" s="1">
        <v>42976</v>
      </c>
      <c r="C84">
        <v>40.450000000000003</v>
      </c>
      <c r="D84">
        <v>44.25</v>
      </c>
      <c r="E84">
        <v>39.799999999999997</v>
      </c>
      <c r="F84">
        <v>43.1</v>
      </c>
      <c r="G84" t="e">
        <f t="shared" ca="1" si="21"/>
        <v>#NAME?</v>
      </c>
      <c r="H84" t="e">
        <f ca="1"/>
        <v>#NAME?</v>
      </c>
      <c r="I84" t="e">
        <f t="shared" ca="1" si="22"/>
        <v>#NAME?</v>
      </c>
      <c r="J84" t="e">
        <f ca="1"/>
        <v>#NAME?</v>
      </c>
      <c r="K84" t="e">
        <f ca="1"/>
        <v>#NAME?</v>
      </c>
      <c r="L84" t="e">
        <f t="shared" ca="1" si="23"/>
        <v>#NAME?</v>
      </c>
      <c r="M84" t="e">
        <f t="shared" ca="1" si="24"/>
        <v>#NAME?</v>
      </c>
      <c r="N84" t="e">
        <f ca="1"/>
        <v>#NAME?</v>
      </c>
      <c r="O84" t="e">
        <f t="shared" ca="1" si="25"/>
        <v>#NAME?</v>
      </c>
      <c r="P84" t="e">
        <f t="shared" ca="1" si="26"/>
        <v>#NAME?</v>
      </c>
      <c r="Q84">
        <f t="shared" si="27"/>
        <v>3.3000000000000043</v>
      </c>
      <c r="R84">
        <f t="shared" si="28"/>
        <v>4.4500000000000028</v>
      </c>
      <c r="S84">
        <f t="shared" si="29"/>
        <v>0.74157303370786565</v>
      </c>
      <c r="T84" t="str">
        <f t="shared" si="30"/>
        <v>No Indication</v>
      </c>
      <c r="U84" t="e">
        <f t="shared" ca="1" si="31"/>
        <v>#NAME?</v>
      </c>
      <c r="V84" t="e">
        <f ca="1"/>
        <v>#NAME?</v>
      </c>
      <c r="W84" t="e">
        <f ca="1"/>
        <v>#NAME?</v>
      </c>
      <c r="X84" t="e">
        <f t="shared" ca="1" si="32"/>
        <v>#NAME?</v>
      </c>
      <c r="Y84" t="e">
        <f ca="1"/>
        <v>#NAME?</v>
      </c>
      <c r="Z84" t="e">
        <f t="shared" ca="1" si="33"/>
        <v>#NAME?</v>
      </c>
      <c r="AA84" t="e">
        <f t="shared" ca="1" si="34"/>
        <v>#NAME?</v>
      </c>
      <c r="AB84" t="e">
        <f t="shared" ca="1" si="35"/>
        <v>#NAME?</v>
      </c>
      <c r="AC84" t="e">
        <f t="shared" ca="1" si="36"/>
        <v>#NAME?</v>
      </c>
      <c r="AD84" t="e">
        <f t="shared" ca="1" si="37"/>
        <v>#NAME?</v>
      </c>
      <c r="AE84" t="e">
        <f t="shared" ca="1" si="38"/>
        <v>#NAME?</v>
      </c>
      <c r="AF84" t="e">
        <f t="shared" ca="1" si="39"/>
        <v>#NAME?</v>
      </c>
      <c r="AG84" t="e">
        <f t="shared" ca="1" si="40"/>
        <v>#NAME?</v>
      </c>
    </row>
    <row r="85" spans="1:33" x14ac:dyDescent="0.25">
      <c r="A85" t="s">
        <v>5</v>
      </c>
      <c r="B85" s="1">
        <v>42977</v>
      </c>
      <c r="C85">
        <v>43.25</v>
      </c>
      <c r="D85">
        <v>44.65</v>
      </c>
      <c r="E85">
        <v>42.65</v>
      </c>
      <c r="F85">
        <v>42.9</v>
      </c>
      <c r="G85" t="e">
        <f t="shared" ca="1" si="21"/>
        <v>#NAME?</v>
      </c>
      <c r="H85" t="e">
        <f ca="1"/>
        <v>#NAME?</v>
      </c>
      <c r="I85" t="e">
        <f t="shared" ca="1" si="22"/>
        <v>#NAME?</v>
      </c>
      <c r="J85" t="e">
        <f ca="1"/>
        <v>#NAME?</v>
      </c>
      <c r="K85" t="e">
        <f ca="1"/>
        <v>#NAME?</v>
      </c>
      <c r="L85" t="e">
        <f t="shared" ca="1" si="23"/>
        <v>#NAME?</v>
      </c>
      <c r="M85" t="e">
        <f t="shared" ca="1" si="24"/>
        <v>#NAME?</v>
      </c>
      <c r="N85" t="e">
        <f ca="1"/>
        <v>#NAME?</v>
      </c>
      <c r="O85" t="e">
        <f t="shared" ca="1" si="25"/>
        <v>#NAME?</v>
      </c>
      <c r="P85" t="e">
        <f t="shared" ca="1" si="26"/>
        <v>#NAME?</v>
      </c>
      <c r="Q85">
        <f t="shared" si="27"/>
        <v>0.25</v>
      </c>
      <c r="R85">
        <f t="shared" si="28"/>
        <v>2</v>
      </c>
      <c r="S85">
        <f t="shared" si="29"/>
        <v>0.125</v>
      </c>
      <c r="T85" t="str">
        <f t="shared" si="30"/>
        <v>DOWN</v>
      </c>
      <c r="U85" t="e">
        <f t="shared" ca="1" si="31"/>
        <v>#NAME?</v>
      </c>
      <c r="V85" t="e">
        <f ca="1"/>
        <v>#NAME?</v>
      </c>
      <c r="W85" t="e">
        <f ca="1"/>
        <v>#NAME?</v>
      </c>
      <c r="X85" t="e">
        <f t="shared" ca="1" si="32"/>
        <v>#NAME?</v>
      </c>
      <c r="Y85" t="e">
        <f ca="1"/>
        <v>#NAME?</v>
      </c>
      <c r="Z85" t="e">
        <f t="shared" ca="1" si="33"/>
        <v>#NAME?</v>
      </c>
      <c r="AA85" t="e">
        <f t="shared" ca="1" si="34"/>
        <v>#NAME?</v>
      </c>
      <c r="AB85" t="e">
        <f t="shared" ca="1" si="35"/>
        <v>#NAME?</v>
      </c>
      <c r="AC85" t="e">
        <f t="shared" ca="1" si="36"/>
        <v>#NAME?</v>
      </c>
      <c r="AD85" t="e">
        <f t="shared" ca="1" si="37"/>
        <v>#NAME?</v>
      </c>
      <c r="AE85" t="e">
        <f t="shared" ca="1" si="38"/>
        <v>#NAME?</v>
      </c>
      <c r="AF85" t="e">
        <f t="shared" ca="1" si="39"/>
        <v>#NAME?</v>
      </c>
      <c r="AG85" t="e">
        <f t="shared" ca="1" si="40"/>
        <v>#NAME?</v>
      </c>
    </row>
    <row r="86" spans="1:33" x14ac:dyDescent="0.25">
      <c r="A86" t="s">
        <v>5</v>
      </c>
      <c r="B86" s="1">
        <v>42978</v>
      </c>
      <c r="C86">
        <v>42.8</v>
      </c>
      <c r="D86">
        <v>43.85</v>
      </c>
      <c r="E86">
        <v>42.4</v>
      </c>
      <c r="F86">
        <v>42.7</v>
      </c>
      <c r="G86" t="e">
        <f t="shared" ca="1" si="21"/>
        <v>#NAME?</v>
      </c>
      <c r="H86" t="e">
        <f ca="1"/>
        <v>#NAME?</v>
      </c>
      <c r="I86" t="e">
        <f t="shared" ca="1" si="22"/>
        <v>#NAME?</v>
      </c>
      <c r="J86" t="e">
        <f ca="1"/>
        <v>#NAME?</v>
      </c>
      <c r="K86" t="e">
        <f ca="1"/>
        <v>#NAME?</v>
      </c>
      <c r="L86" t="e">
        <f t="shared" ca="1" si="23"/>
        <v>#NAME?</v>
      </c>
      <c r="M86" t="e">
        <f t="shared" ca="1" si="24"/>
        <v>#NAME?</v>
      </c>
      <c r="N86" t="e">
        <f ca="1"/>
        <v>#NAME?</v>
      </c>
      <c r="O86" t="e">
        <f t="shared" ca="1" si="25"/>
        <v>#NAME?</v>
      </c>
      <c r="P86" t="e">
        <f t="shared" ca="1" si="26"/>
        <v>#NAME?</v>
      </c>
      <c r="Q86">
        <f t="shared" si="27"/>
        <v>0.30000000000000426</v>
      </c>
      <c r="R86">
        <f t="shared" si="28"/>
        <v>1.4500000000000028</v>
      </c>
      <c r="S86">
        <f t="shared" si="29"/>
        <v>0.20689655172414045</v>
      </c>
      <c r="T86" t="str">
        <f t="shared" si="30"/>
        <v>No Indication</v>
      </c>
      <c r="U86" t="e">
        <f t="shared" ca="1" si="31"/>
        <v>#NAME?</v>
      </c>
      <c r="V86" t="e">
        <f ca="1"/>
        <v>#NAME?</v>
      </c>
      <c r="W86" t="e">
        <f ca="1"/>
        <v>#NAME?</v>
      </c>
      <c r="X86" t="e">
        <f t="shared" ca="1" si="32"/>
        <v>#NAME?</v>
      </c>
      <c r="Y86" t="e">
        <f ca="1"/>
        <v>#NAME?</v>
      </c>
      <c r="Z86" t="e">
        <f t="shared" ca="1" si="33"/>
        <v>#NAME?</v>
      </c>
      <c r="AA86" t="e">
        <f t="shared" ca="1" si="34"/>
        <v>#NAME?</v>
      </c>
      <c r="AB86" t="e">
        <f t="shared" ca="1" si="35"/>
        <v>#NAME?</v>
      </c>
      <c r="AC86" t="e">
        <f t="shared" ca="1" si="36"/>
        <v>#NAME?</v>
      </c>
      <c r="AD86" t="e">
        <f t="shared" ca="1" si="37"/>
        <v>#NAME?</v>
      </c>
      <c r="AE86" t="e">
        <f t="shared" ca="1" si="38"/>
        <v>#NAME?</v>
      </c>
      <c r="AF86" t="e">
        <f t="shared" ca="1" si="39"/>
        <v>#NAME?</v>
      </c>
      <c r="AG86" t="e">
        <f t="shared" ca="1" si="40"/>
        <v>#NAME?</v>
      </c>
    </row>
    <row r="87" spans="1:33" x14ac:dyDescent="0.25">
      <c r="A87" t="s">
        <v>5</v>
      </c>
      <c r="B87" s="1">
        <v>42979</v>
      </c>
      <c r="C87">
        <v>43.15</v>
      </c>
      <c r="D87">
        <v>43.15</v>
      </c>
      <c r="E87">
        <v>40.700000000000003</v>
      </c>
      <c r="F87">
        <v>42.1</v>
      </c>
      <c r="G87" t="e">
        <f t="shared" ca="1" si="21"/>
        <v>#NAME?</v>
      </c>
      <c r="H87" t="e">
        <f ca="1"/>
        <v>#NAME?</v>
      </c>
      <c r="I87" t="e">
        <f t="shared" ca="1" si="22"/>
        <v>#NAME?</v>
      </c>
      <c r="J87" t="e">
        <f ca="1"/>
        <v>#NAME?</v>
      </c>
      <c r="K87" t="e">
        <f ca="1"/>
        <v>#NAME?</v>
      </c>
      <c r="L87" t="e">
        <f t="shared" ca="1" si="23"/>
        <v>#NAME?</v>
      </c>
      <c r="M87" t="e">
        <f t="shared" ca="1" si="24"/>
        <v>#NAME?</v>
      </c>
      <c r="N87" t="e">
        <f ca="1"/>
        <v>#NAME?</v>
      </c>
      <c r="O87" t="e">
        <f t="shared" ca="1" si="25"/>
        <v>#NAME?</v>
      </c>
      <c r="P87" t="e">
        <f t="shared" ca="1" si="26"/>
        <v>#NAME?</v>
      </c>
      <c r="Q87">
        <f t="shared" si="27"/>
        <v>1.3999999999999986</v>
      </c>
      <c r="R87">
        <f t="shared" si="28"/>
        <v>2.4499999999999957</v>
      </c>
      <c r="S87">
        <f t="shared" si="29"/>
        <v>0.57142857142857184</v>
      </c>
      <c r="T87" t="str">
        <f t="shared" si="30"/>
        <v>No Indication</v>
      </c>
      <c r="U87" t="e">
        <f t="shared" ca="1" si="31"/>
        <v>#NAME?</v>
      </c>
      <c r="V87" t="e">
        <f ca="1"/>
        <v>#NAME?</v>
      </c>
      <c r="W87" t="e">
        <f ca="1"/>
        <v>#NAME?</v>
      </c>
      <c r="X87" t="e">
        <f t="shared" ca="1" si="32"/>
        <v>#NAME?</v>
      </c>
      <c r="Y87" t="e">
        <f ca="1"/>
        <v>#NAME?</v>
      </c>
      <c r="Z87" t="e">
        <f t="shared" ca="1" si="33"/>
        <v>#NAME?</v>
      </c>
      <c r="AA87" t="e">
        <f t="shared" ca="1" si="34"/>
        <v>#NAME?</v>
      </c>
      <c r="AB87" t="e">
        <f t="shared" ca="1" si="35"/>
        <v>#NAME?</v>
      </c>
      <c r="AC87" t="e">
        <f t="shared" ca="1" si="36"/>
        <v>#NAME?</v>
      </c>
      <c r="AD87" t="e">
        <f t="shared" ca="1" si="37"/>
        <v>#NAME?</v>
      </c>
      <c r="AE87" t="e">
        <f t="shared" ca="1" si="38"/>
        <v>#NAME?</v>
      </c>
      <c r="AF87" t="e">
        <f t="shared" ca="1" si="39"/>
        <v>#NAME?</v>
      </c>
      <c r="AG87" t="e">
        <f t="shared" ca="1" si="40"/>
        <v>#NAME?</v>
      </c>
    </row>
    <row r="88" spans="1:33" x14ac:dyDescent="0.25">
      <c r="A88" t="s">
        <v>5</v>
      </c>
      <c r="B88" s="1">
        <v>42982</v>
      </c>
      <c r="C88">
        <v>42.45</v>
      </c>
      <c r="D88">
        <v>43</v>
      </c>
      <c r="E88">
        <v>40.5</v>
      </c>
      <c r="F88">
        <v>41.15</v>
      </c>
      <c r="G88" t="e">
        <f t="shared" ca="1" si="21"/>
        <v>#NAME?</v>
      </c>
      <c r="H88" t="e">
        <f ca="1"/>
        <v>#NAME?</v>
      </c>
      <c r="I88" t="e">
        <f t="shared" ca="1" si="22"/>
        <v>#NAME?</v>
      </c>
      <c r="J88" t="e">
        <f ca="1"/>
        <v>#NAME?</v>
      </c>
      <c r="K88" t="e">
        <f ca="1"/>
        <v>#NAME?</v>
      </c>
      <c r="L88" t="e">
        <f t="shared" ca="1" si="23"/>
        <v>#NAME?</v>
      </c>
      <c r="M88" t="e">
        <f t="shared" ca="1" si="24"/>
        <v>#NAME?</v>
      </c>
      <c r="N88" t="e">
        <f ca="1"/>
        <v>#NAME?</v>
      </c>
      <c r="O88" t="e">
        <f t="shared" ca="1" si="25"/>
        <v>#NAME?</v>
      </c>
      <c r="P88" t="e">
        <f t="shared" ca="1" si="26"/>
        <v>#NAME?</v>
      </c>
      <c r="Q88">
        <f t="shared" si="27"/>
        <v>0.64999999999999858</v>
      </c>
      <c r="R88">
        <f t="shared" si="28"/>
        <v>2.5</v>
      </c>
      <c r="S88">
        <f t="shared" si="29"/>
        <v>0.25999999999999945</v>
      </c>
      <c r="T88" t="str">
        <f t="shared" si="30"/>
        <v>No Indication</v>
      </c>
      <c r="U88" t="e">
        <f t="shared" ca="1" si="31"/>
        <v>#NAME?</v>
      </c>
      <c r="V88" t="e">
        <f ca="1"/>
        <v>#NAME?</v>
      </c>
      <c r="W88" t="e">
        <f ca="1"/>
        <v>#NAME?</v>
      </c>
      <c r="X88" t="e">
        <f t="shared" ca="1" si="32"/>
        <v>#NAME?</v>
      </c>
      <c r="Y88" t="e">
        <f ca="1"/>
        <v>#NAME?</v>
      </c>
      <c r="Z88" t="e">
        <f t="shared" ca="1" si="33"/>
        <v>#NAME?</v>
      </c>
      <c r="AA88" t="e">
        <f t="shared" ca="1" si="34"/>
        <v>#NAME?</v>
      </c>
      <c r="AB88" t="e">
        <f t="shared" ca="1" si="35"/>
        <v>#NAME?</v>
      </c>
      <c r="AC88" t="e">
        <f t="shared" ca="1" si="36"/>
        <v>#NAME?</v>
      </c>
      <c r="AD88" t="e">
        <f t="shared" ca="1" si="37"/>
        <v>#NAME?</v>
      </c>
      <c r="AE88" t="e">
        <f t="shared" ca="1" si="38"/>
        <v>#NAME?</v>
      </c>
      <c r="AF88" t="e">
        <f t="shared" ca="1" si="39"/>
        <v>#NAME?</v>
      </c>
      <c r="AG88" t="e">
        <f t="shared" ca="1" si="40"/>
        <v>#NAME?</v>
      </c>
    </row>
    <row r="89" spans="1:33" x14ac:dyDescent="0.25">
      <c r="A89" t="s">
        <v>5</v>
      </c>
      <c r="B89" s="1">
        <v>42983</v>
      </c>
      <c r="C89">
        <v>41.1</v>
      </c>
      <c r="D89">
        <v>43.1</v>
      </c>
      <c r="E89">
        <v>41.1</v>
      </c>
      <c r="F89">
        <v>42.65</v>
      </c>
      <c r="G89" t="e">
        <f t="shared" ca="1" si="21"/>
        <v>#NAME?</v>
      </c>
      <c r="H89" t="e">
        <f ca="1"/>
        <v>#NAME?</v>
      </c>
      <c r="I89" t="e">
        <f t="shared" ca="1" si="22"/>
        <v>#NAME?</v>
      </c>
      <c r="J89" t="e">
        <f ca="1"/>
        <v>#NAME?</v>
      </c>
      <c r="K89" t="e">
        <f ca="1"/>
        <v>#NAME?</v>
      </c>
      <c r="L89" t="e">
        <f t="shared" ca="1" si="23"/>
        <v>#NAME?</v>
      </c>
      <c r="M89" t="e">
        <f t="shared" ca="1" si="24"/>
        <v>#NAME?</v>
      </c>
      <c r="N89" t="e">
        <f ca="1"/>
        <v>#NAME?</v>
      </c>
      <c r="O89" t="e">
        <f t="shared" ca="1" si="25"/>
        <v>#NAME?</v>
      </c>
      <c r="P89" t="e">
        <f t="shared" ca="1" si="26"/>
        <v>#NAME?</v>
      </c>
      <c r="Q89">
        <f t="shared" si="27"/>
        <v>1.5499999999999972</v>
      </c>
      <c r="R89">
        <f t="shared" si="28"/>
        <v>2</v>
      </c>
      <c r="S89">
        <f t="shared" si="29"/>
        <v>0.77499999999999858</v>
      </c>
      <c r="T89" t="str">
        <f t="shared" si="30"/>
        <v>No Indication</v>
      </c>
      <c r="U89" t="e">
        <f t="shared" ca="1" si="31"/>
        <v>#NAME?</v>
      </c>
      <c r="V89" t="e">
        <f ca="1"/>
        <v>#NAME?</v>
      </c>
      <c r="W89" t="e">
        <f ca="1"/>
        <v>#NAME?</v>
      </c>
      <c r="X89" t="e">
        <f t="shared" ca="1" si="32"/>
        <v>#NAME?</v>
      </c>
      <c r="Y89" t="e">
        <f ca="1"/>
        <v>#NAME?</v>
      </c>
      <c r="Z89" t="e">
        <f t="shared" ca="1" si="33"/>
        <v>#NAME?</v>
      </c>
      <c r="AA89" t="e">
        <f t="shared" ca="1" si="34"/>
        <v>#NAME?</v>
      </c>
      <c r="AB89" t="e">
        <f t="shared" ca="1" si="35"/>
        <v>#NAME?</v>
      </c>
      <c r="AC89" t="e">
        <f t="shared" ca="1" si="36"/>
        <v>#NAME?</v>
      </c>
      <c r="AD89" t="e">
        <f t="shared" ca="1" si="37"/>
        <v>#NAME?</v>
      </c>
      <c r="AE89" t="e">
        <f t="shared" ca="1" si="38"/>
        <v>#NAME?</v>
      </c>
      <c r="AF89" t="e">
        <f t="shared" ca="1" si="39"/>
        <v>#NAME?</v>
      </c>
      <c r="AG89" t="e">
        <f t="shared" ca="1" si="40"/>
        <v>#NAME?</v>
      </c>
    </row>
    <row r="90" spans="1:33" x14ac:dyDescent="0.25">
      <c r="A90" t="s">
        <v>5</v>
      </c>
      <c r="B90" s="1">
        <v>42984</v>
      </c>
      <c r="C90">
        <v>42.85</v>
      </c>
      <c r="D90">
        <v>43.4</v>
      </c>
      <c r="E90">
        <v>41.8</v>
      </c>
      <c r="F90">
        <v>42.1</v>
      </c>
      <c r="G90" t="e">
        <f t="shared" ca="1" si="21"/>
        <v>#NAME?</v>
      </c>
      <c r="H90" t="e">
        <f ca="1"/>
        <v>#NAME?</v>
      </c>
      <c r="I90" t="e">
        <f t="shared" ca="1" si="22"/>
        <v>#NAME?</v>
      </c>
      <c r="J90" t="e">
        <f ca="1"/>
        <v>#NAME?</v>
      </c>
      <c r="K90" t="e">
        <f ca="1"/>
        <v>#NAME?</v>
      </c>
      <c r="L90" t="e">
        <f t="shared" ca="1" si="23"/>
        <v>#NAME?</v>
      </c>
      <c r="M90" t="e">
        <f t="shared" ca="1" si="24"/>
        <v>#NAME?</v>
      </c>
      <c r="N90" t="e">
        <f ca="1"/>
        <v>#NAME?</v>
      </c>
      <c r="O90" t="e">
        <f t="shared" ca="1" si="25"/>
        <v>#NAME?</v>
      </c>
      <c r="P90" t="e">
        <f t="shared" ca="1" si="26"/>
        <v>#NAME?</v>
      </c>
      <c r="Q90">
        <f t="shared" si="27"/>
        <v>0.30000000000000426</v>
      </c>
      <c r="R90">
        <f t="shared" si="28"/>
        <v>1.6000000000000014</v>
      </c>
      <c r="S90">
        <f t="shared" si="29"/>
        <v>0.1875000000000025</v>
      </c>
      <c r="T90" t="str">
        <f t="shared" si="30"/>
        <v>DOWN</v>
      </c>
      <c r="U90" t="e">
        <f t="shared" ca="1" si="31"/>
        <v>#NAME?</v>
      </c>
      <c r="V90" t="e">
        <f ca="1"/>
        <v>#NAME?</v>
      </c>
      <c r="W90" t="e">
        <f ca="1"/>
        <v>#NAME?</v>
      </c>
      <c r="X90" t="e">
        <f t="shared" ca="1" si="32"/>
        <v>#NAME?</v>
      </c>
      <c r="Y90" t="e">
        <f ca="1"/>
        <v>#NAME?</v>
      </c>
      <c r="Z90" t="e">
        <f t="shared" ca="1" si="33"/>
        <v>#NAME?</v>
      </c>
      <c r="AA90" t="e">
        <f t="shared" ca="1" si="34"/>
        <v>#NAME?</v>
      </c>
      <c r="AB90" t="e">
        <f t="shared" ca="1" si="35"/>
        <v>#NAME?</v>
      </c>
      <c r="AC90" t="e">
        <f t="shared" ca="1" si="36"/>
        <v>#NAME?</v>
      </c>
      <c r="AD90" t="e">
        <f t="shared" ca="1" si="37"/>
        <v>#NAME?</v>
      </c>
      <c r="AE90" t="e">
        <f t="shared" ca="1" si="38"/>
        <v>#NAME?</v>
      </c>
      <c r="AF90" t="e">
        <f t="shared" ca="1" si="39"/>
        <v>#NAME?</v>
      </c>
      <c r="AG90" t="e">
        <f t="shared" ca="1" si="40"/>
        <v>#NAME?</v>
      </c>
    </row>
    <row r="91" spans="1:33" x14ac:dyDescent="0.25">
      <c r="A91" t="s">
        <v>5</v>
      </c>
      <c r="B91" s="1">
        <v>42985</v>
      </c>
      <c r="C91">
        <v>42.45</v>
      </c>
      <c r="D91">
        <v>43.4</v>
      </c>
      <c r="E91">
        <v>42.2</v>
      </c>
      <c r="F91">
        <v>42.75</v>
      </c>
      <c r="G91" t="e">
        <f t="shared" ca="1" si="21"/>
        <v>#NAME?</v>
      </c>
      <c r="H91" t="e">
        <f ca="1"/>
        <v>#NAME?</v>
      </c>
      <c r="I91" t="e">
        <f t="shared" ca="1" si="22"/>
        <v>#NAME?</v>
      </c>
      <c r="J91" t="e">
        <f ca="1"/>
        <v>#NAME?</v>
      </c>
      <c r="K91" t="e">
        <f ca="1"/>
        <v>#NAME?</v>
      </c>
      <c r="L91" t="e">
        <f t="shared" ca="1" si="23"/>
        <v>#NAME?</v>
      </c>
      <c r="M91" t="e">
        <f t="shared" ca="1" si="24"/>
        <v>#NAME?</v>
      </c>
      <c r="N91" t="e">
        <f ca="1"/>
        <v>#NAME?</v>
      </c>
      <c r="O91" t="e">
        <f t="shared" ca="1" si="25"/>
        <v>#NAME?</v>
      </c>
      <c r="P91" t="e">
        <f t="shared" ca="1" si="26"/>
        <v>#NAME?</v>
      </c>
      <c r="Q91">
        <f t="shared" si="27"/>
        <v>0.54999999999999716</v>
      </c>
      <c r="R91">
        <f t="shared" si="28"/>
        <v>1.1999999999999957</v>
      </c>
      <c r="S91">
        <f t="shared" si="29"/>
        <v>0.45833333333333259</v>
      </c>
      <c r="T91" t="str">
        <f t="shared" si="30"/>
        <v>No Indication</v>
      </c>
      <c r="U91" t="e">
        <f t="shared" ca="1" si="31"/>
        <v>#NAME?</v>
      </c>
      <c r="V91" t="e">
        <f ca="1"/>
        <v>#NAME?</v>
      </c>
      <c r="W91" t="e">
        <f ca="1"/>
        <v>#NAME?</v>
      </c>
      <c r="X91" t="e">
        <f t="shared" ca="1" si="32"/>
        <v>#NAME?</v>
      </c>
      <c r="Y91" t="e">
        <f ca="1"/>
        <v>#NAME?</v>
      </c>
      <c r="Z91" t="e">
        <f t="shared" ca="1" si="33"/>
        <v>#NAME?</v>
      </c>
      <c r="AA91" t="e">
        <f t="shared" ca="1" si="34"/>
        <v>#NAME?</v>
      </c>
      <c r="AB91" t="e">
        <f t="shared" ca="1" si="35"/>
        <v>#NAME?</v>
      </c>
      <c r="AC91" t="e">
        <f t="shared" ca="1" si="36"/>
        <v>#NAME?</v>
      </c>
      <c r="AD91" t="e">
        <f t="shared" ca="1" si="37"/>
        <v>#NAME?</v>
      </c>
      <c r="AE91" t="e">
        <f t="shared" ca="1" si="38"/>
        <v>#NAME?</v>
      </c>
      <c r="AF91" t="e">
        <f t="shared" ca="1" si="39"/>
        <v>#NAME?</v>
      </c>
      <c r="AG91" t="e">
        <f t="shared" ca="1" si="40"/>
        <v>#NAME?</v>
      </c>
    </row>
    <row r="92" spans="1:33" x14ac:dyDescent="0.25">
      <c r="A92" t="s">
        <v>5</v>
      </c>
      <c r="B92" s="1">
        <v>42986</v>
      </c>
      <c r="C92">
        <v>43</v>
      </c>
      <c r="D92">
        <v>43.65</v>
      </c>
      <c r="E92">
        <v>41.65</v>
      </c>
      <c r="F92">
        <v>42.75</v>
      </c>
      <c r="G92" t="e">
        <f t="shared" ca="1" si="21"/>
        <v>#NAME?</v>
      </c>
      <c r="H92" t="e">
        <f ca="1"/>
        <v>#NAME?</v>
      </c>
      <c r="I92" t="e">
        <f t="shared" ca="1" si="22"/>
        <v>#NAME?</v>
      </c>
      <c r="J92" t="e">
        <f ca="1"/>
        <v>#NAME?</v>
      </c>
      <c r="K92" t="e">
        <f ca="1"/>
        <v>#NAME?</v>
      </c>
      <c r="L92" t="e">
        <f t="shared" ca="1" si="23"/>
        <v>#NAME?</v>
      </c>
      <c r="M92" t="e">
        <f t="shared" ca="1" si="24"/>
        <v>#NAME?</v>
      </c>
      <c r="N92" t="e">
        <f ca="1"/>
        <v>#NAME?</v>
      </c>
      <c r="O92" t="e">
        <f t="shared" ca="1" si="25"/>
        <v>#NAME?</v>
      </c>
      <c r="P92" t="e">
        <f t="shared" ca="1" si="26"/>
        <v>#NAME?</v>
      </c>
      <c r="Q92">
        <f t="shared" si="27"/>
        <v>1.1000000000000014</v>
      </c>
      <c r="R92">
        <f t="shared" si="28"/>
        <v>2</v>
      </c>
      <c r="S92">
        <f t="shared" si="29"/>
        <v>0.55000000000000071</v>
      </c>
      <c r="T92" t="str">
        <f t="shared" si="30"/>
        <v>No Indication</v>
      </c>
      <c r="U92" t="e">
        <f t="shared" ca="1" si="31"/>
        <v>#NAME?</v>
      </c>
      <c r="V92" t="e">
        <f ca="1"/>
        <v>#NAME?</v>
      </c>
      <c r="W92" t="e">
        <f ca="1"/>
        <v>#NAME?</v>
      </c>
      <c r="X92" t="e">
        <f t="shared" ca="1" si="32"/>
        <v>#NAME?</v>
      </c>
      <c r="Y92" t="e">
        <f ca="1"/>
        <v>#NAME?</v>
      </c>
      <c r="Z92" t="e">
        <f t="shared" ca="1" si="33"/>
        <v>#NAME?</v>
      </c>
      <c r="AA92" t="e">
        <f t="shared" ca="1" si="34"/>
        <v>#NAME?</v>
      </c>
      <c r="AB92" t="e">
        <f t="shared" ca="1" si="35"/>
        <v>#NAME?</v>
      </c>
      <c r="AC92" t="e">
        <f t="shared" ca="1" si="36"/>
        <v>#NAME?</v>
      </c>
      <c r="AD92" t="e">
        <f t="shared" ca="1" si="37"/>
        <v>#NAME?</v>
      </c>
      <c r="AE92" t="e">
        <f t="shared" ca="1" si="38"/>
        <v>#NAME?</v>
      </c>
      <c r="AF92" t="e">
        <f t="shared" ca="1" si="39"/>
        <v>#NAME?</v>
      </c>
      <c r="AG92" t="e">
        <f t="shared" ca="1" si="40"/>
        <v>#NAME?</v>
      </c>
    </row>
    <row r="93" spans="1:33" x14ac:dyDescent="0.25">
      <c r="A93" t="s">
        <v>5</v>
      </c>
      <c r="B93" s="1">
        <v>42989</v>
      </c>
      <c r="C93">
        <v>43</v>
      </c>
      <c r="D93">
        <v>43.35</v>
      </c>
      <c r="E93">
        <v>41.5</v>
      </c>
      <c r="F93">
        <v>41.7</v>
      </c>
      <c r="G93" t="e">
        <f t="shared" ca="1" si="21"/>
        <v>#NAME?</v>
      </c>
      <c r="H93" t="e">
        <f ca="1"/>
        <v>#NAME?</v>
      </c>
      <c r="I93" t="e">
        <f t="shared" ca="1" si="22"/>
        <v>#NAME?</v>
      </c>
      <c r="J93" t="e">
        <f ca="1"/>
        <v>#NAME?</v>
      </c>
      <c r="K93" t="e">
        <f ca="1"/>
        <v>#NAME?</v>
      </c>
      <c r="L93" t="e">
        <f t="shared" ca="1" si="23"/>
        <v>#NAME?</v>
      </c>
      <c r="M93" t="e">
        <f t="shared" ca="1" si="24"/>
        <v>#NAME?</v>
      </c>
      <c r="N93" t="e">
        <f ca="1"/>
        <v>#NAME?</v>
      </c>
      <c r="O93" t="e">
        <f t="shared" ca="1" si="25"/>
        <v>#NAME?</v>
      </c>
      <c r="P93" t="e">
        <f t="shared" ca="1" si="26"/>
        <v>#NAME?</v>
      </c>
      <c r="Q93">
        <f t="shared" si="27"/>
        <v>0.20000000000000284</v>
      </c>
      <c r="R93">
        <f t="shared" si="28"/>
        <v>1.8500000000000014</v>
      </c>
      <c r="S93">
        <f t="shared" si="29"/>
        <v>0.10810810810810956</v>
      </c>
      <c r="T93" t="str">
        <f t="shared" si="30"/>
        <v>DOWN</v>
      </c>
      <c r="U93" t="e">
        <f t="shared" ca="1" si="31"/>
        <v>#NAME?</v>
      </c>
      <c r="V93" t="e">
        <f ca="1"/>
        <v>#NAME?</v>
      </c>
      <c r="W93" t="e">
        <f ca="1"/>
        <v>#NAME?</v>
      </c>
      <c r="X93" t="e">
        <f t="shared" ca="1" si="32"/>
        <v>#NAME?</v>
      </c>
      <c r="Y93" t="e">
        <f ca="1"/>
        <v>#NAME?</v>
      </c>
      <c r="Z93" t="e">
        <f t="shared" ca="1" si="33"/>
        <v>#NAME?</v>
      </c>
      <c r="AA93" t="e">
        <f t="shared" ca="1" si="34"/>
        <v>#NAME?</v>
      </c>
      <c r="AB93" t="e">
        <f t="shared" ca="1" si="35"/>
        <v>#NAME?</v>
      </c>
      <c r="AC93" t="e">
        <f t="shared" ca="1" si="36"/>
        <v>#NAME?</v>
      </c>
      <c r="AD93" t="e">
        <f t="shared" ca="1" si="37"/>
        <v>#NAME?</v>
      </c>
      <c r="AE93" t="e">
        <f t="shared" ca="1" si="38"/>
        <v>#NAME?</v>
      </c>
      <c r="AF93" t="e">
        <f t="shared" ca="1" si="39"/>
        <v>#NAME?</v>
      </c>
      <c r="AG93" t="e">
        <f t="shared" ca="1" si="40"/>
        <v>#NAME?</v>
      </c>
    </row>
    <row r="94" spans="1:33" x14ac:dyDescent="0.25">
      <c r="A94" t="s">
        <v>5</v>
      </c>
      <c r="B94" s="1">
        <v>42990</v>
      </c>
      <c r="C94">
        <v>42</v>
      </c>
      <c r="D94">
        <v>42.65</v>
      </c>
      <c r="E94">
        <v>41.45</v>
      </c>
      <c r="F94">
        <v>41.65</v>
      </c>
      <c r="G94" t="e">
        <f t="shared" ca="1" si="21"/>
        <v>#NAME?</v>
      </c>
      <c r="H94" t="e">
        <f ca="1"/>
        <v>#NAME?</v>
      </c>
      <c r="I94" t="e">
        <f t="shared" ca="1" si="22"/>
        <v>#NAME?</v>
      </c>
      <c r="J94" t="e">
        <f ca="1"/>
        <v>#NAME?</v>
      </c>
      <c r="K94" t="e">
        <f ca="1"/>
        <v>#NAME?</v>
      </c>
      <c r="L94" t="e">
        <f t="shared" ca="1" si="23"/>
        <v>#NAME?</v>
      </c>
      <c r="M94" t="e">
        <f t="shared" ca="1" si="24"/>
        <v>#NAME?</v>
      </c>
      <c r="N94" t="e">
        <f ca="1"/>
        <v>#NAME?</v>
      </c>
      <c r="O94" t="e">
        <f t="shared" ca="1" si="25"/>
        <v>#NAME?</v>
      </c>
      <c r="P94" t="e">
        <f t="shared" ca="1" si="26"/>
        <v>#NAME?</v>
      </c>
      <c r="Q94">
        <f t="shared" si="27"/>
        <v>0.19999999999999574</v>
      </c>
      <c r="R94">
        <f t="shared" si="28"/>
        <v>1.1999999999999957</v>
      </c>
      <c r="S94">
        <f t="shared" si="29"/>
        <v>0.16666666666666372</v>
      </c>
      <c r="T94" t="str">
        <f t="shared" si="30"/>
        <v>DOWN</v>
      </c>
      <c r="U94" t="e">
        <f t="shared" ca="1" si="31"/>
        <v>#NAME?</v>
      </c>
      <c r="V94" t="e">
        <f ca="1"/>
        <v>#NAME?</v>
      </c>
      <c r="W94" t="e">
        <f ca="1"/>
        <v>#NAME?</v>
      </c>
      <c r="X94" t="e">
        <f t="shared" ca="1" si="32"/>
        <v>#NAME?</v>
      </c>
      <c r="Y94" t="e">
        <f ca="1"/>
        <v>#NAME?</v>
      </c>
      <c r="Z94" t="e">
        <f t="shared" ca="1" si="33"/>
        <v>#NAME?</v>
      </c>
      <c r="AA94" t="e">
        <f t="shared" ca="1" si="34"/>
        <v>#NAME?</v>
      </c>
      <c r="AB94" t="e">
        <f t="shared" ca="1" si="35"/>
        <v>#NAME?</v>
      </c>
      <c r="AC94" t="e">
        <f t="shared" ca="1" si="36"/>
        <v>#NAME?</v>
      </c>
      <c r="AD94" t="e">
        <f t="shared" ca="1" si="37"/>
        <v>#NAME?</v>
      </c>
      <c r="AE94" t="e">
        <f t="shared" ca="1" si="38"/>
        <v>#NAME?</v>
      </c>
      <c r="AF94" t="e">
        <f t="shared" ca="1" si="39"/>
        <v>#NAME?</v>
      </c>
      <c r="AG94" t="e">
        <f t="shared" ca="1" si="40"/>
        <v>#NAME?</v>
      </c>
    </row>
    <row r="95" spans="1:33" x14ac:dyDescent="0.25">
      <c r="A95" t="s">
        <v>5</v>
      </c>
      <c r="B95" s="1">
        <v>42991</v>
      </c>
      <c r="C95">
        <v>41.85</v>
      </c>
      <c r="D95">
        <v>42.5</v>
      </c>
      <c r="E95">
        <v>41.15</v>
      </c>
      <c r="F95">
        <v>41.3</v>
      </c>
      <c r="G95" t="e">
        <f t="shared" ca="1" si="21"/>
        <v>#NAME?</v>
      </c>
      <c r="H95" t="e">
        <f ca="1"/>
        <v>#NAME?</v>
      </c>
      <c r="I95" t="e">
        <f t="shared" ca="1" si="22"/>
        <v>#NAME?</v>
      </c>
      <c r="J95" t="e">
        <f ca="1"/>
        <v>#NAME?</v>
      </c>
      <c r="K95" t="e">
        <f ca="1"/>
        <v>#NAME?</v>
      </c>
      <c r="L95" t="e">
        <f t="shared" ca="1" si="23"/>
        <v>#NAME?</v>
      </c>
      <c r="M95" t="e">
        <f t="shared" ca="1" si="24"/>
        <v>#NAME?</v>
      </c>
      <c r="N95" t="e">
        <f ca="1"/>
        <v>#NAME?</v>
      </c>
      <c r="O95" t="e">
        <f t="shared" ca="1" si="25"/>
        <v>#NAME?</v>
      </c>
      <c r="P95" t="e">
        <f t="shared" ca="1" si="26"/>
        <v>#NAME?</v>
      </c>
      <c r="Q95">
        <f t="shared" si="27"/>
        <v>0.14999999999999858</v>
      </c>
      <c r="R95">
        <f t="shared" si="28"/>
        <v>1.3500000000000014</v>
      </c>
      <c r="S95">
        <f t="shared" si="29"/>
        <v>0.11111111111110994</v>
      </c>
      <c r="T95" t="str">
        <f t="shared" si="30"/>
        <v>DOWN</v>
      </c>
      <c r="U95" t="e">
        <f t="shared" ca="1" si="31"/>
        <v>#NAME?</v>
      </c>
      <c r="V95" t="e">
        <f ca="1"/>
        <v>#NAME?</v>
      </c>
      <c r="W95" t="e">
        <f ca="1"/>
        <v>#NAME?</v>
      </c>
      <c r="X95" t="e">
        <f t="shared" ca="1" si="32"/>
        <v>#NAME?</v>
      </c>
      <c r="Y95" t="e">
        <f ca="1"/>
        <v>#NAME?</v>
      </c>
      <c r="Z95" t="e">
        <f t="shared" ca="1" si="33"/>
        <v>#NAME?</v>
      </c>
      <c r="AA95" t="e">
        <f t="shared" ca="1" si="34"/>
        <v>#NAME?</v>
      </c>
      <c r="AB95" t="e">
        <f t="shared" ca="1" si="35"/>
        <v>#NAME?</v>
      </c>
      <c r="AC95" t="e">
        <f t="shared" ca="1" si="36"/>
        <v>#NAME?</v>
      </c>
      <c r="AD95" t="e">
        <f t="shared" ca="1" si="37"/>
        <v>#NAME?</v>
      </c>
      <c r="AE95" t="e">
        <f t="shared" ca="1" si="38"/>
        <v>#NAME?</v>
      </c>
      <c r="AF95" t="e">
        <f t="shared" ca="1" si="39"/>
        <v>#NAME?</v>
      </c>
      <c r="AG95" t="e">
        <f t="shared" ca="1" si="40"/>
        <v>#NAME?</v>
      </c>
    </row>
    <row r="96" spans="1:33" x14ac:dyDescent="0.25">
      <c r="A96" t="s">
        <v>5</v>
      </c>
      <c r="B96" s="1">
        <v>42992</v>
      </c>
      <c r="C96">
        <v>41.5</v>
      </c>
      <c r="D96">
        <v>41.65</v>
      </c>
      <c r="E96">
        <v>40.299999999999997</v>
      </c>
      <c r="F96">
        <v>41.3</v>
      </c>
      <c r="G96" t="e">
        <f t="shared" ca="1" si="21"/>
        <v>#NAME?</v>
      </c>
      <c r="H96" t="e">
        <f ca="1"/>
        <v>#NAME?</v>
      </c>
      <c r="I96" t="e">
        <f t="shared" ca="1" si="22"/>
        <v>#NAME?</v>
      </c>
      <c r="J96" t="e">
        <f ca="1"/>
        <v>#NAME?</v>
      </c>
      <c r="K96" t="e">
        <f ca="1"/>
        <v>#NAME?</v>
      </c>
      <c r="L96" t="e">
        <f t="shared" ca="1" si="23"/>
        <v>#NAME?</v>
      </c>
      <c r="M96" t="e">
        <f t="shared" ca="1" si="24"/>
        <v>#NAME?</v>
      </c>
      <c r="N96" t="e">
        <f ca="1"/>
        <v>#NAME?</v>
      </c>
      <c r="O96" t="e">
        <f t="shared" ca="1" si="25"/>
        <v>#NAME?</v>
      </c>
      <c r="P96" t="e">
        <f t="shared" ca="1" si="26"/>
        <v>#NAME?</v>
      </c>
      <c r="Q96">
        <f t="shared" si="27"/>
        <v>1</v>
      </c>
      <c r="R96">
        <f t="shared" si="28"/>
        <v>1.3500000000000014</v>
      </c>
      <c r="S96">
        <f t="shared" si="29"/>
        <v>0.74074074074073992</v>
      </c>
      <c r="T96" t="str">
        <f t="shared" si="30"/>
        <v>No Indication</v>
      </c>
      <c r="U96" t="e">
        <f t="shared" ca="1" si="31"/>
        <v>#NAME?</v>
      </c>
      <c r="V96" t="e">
        <f ca="1"/>
        <v>#NAME?</v>
      </c>
      <c r="W96" t="e">
        <f ca="1"/>
        <v>#NAME?</v>
      </c>
      <c r="X96" t="e">
        <f t="shared" ca="1" si="32"/>
        <v>#NAME?</v>
      </c>
      <c r="Y96" t="e">
        <f ca="1"/>
        <v>#NAME?</v>
      </c>
      <c r="Z96" t="e">
        <f t="shared" ca="1" si="33"/>
        <v>#NAME?</v>
      </c>
      <c r="AA96" t="e">
        <f t="shared" ca="1" si="34"/>
        <v>#NAME?</v>
      </c>
      <c r="AB96" t="e">
        <f t="shared" ca="1" si="35"/>
        <v>#NAME?</v>
      </c>
      <c r="AC96" t="e">
        <f t="shared" ca="1" si="36"/>
        <v>#NAME?</v>
      </c>
      <c r="AD96" t="e">
        <f t="shared" ca="1" si="37"/>
        <v>#NAME?</v>
      </c>
      <c r="AE96" t="e">
        <f t="shared" ca="1" si="38"/>
        <v>#NAME?</v>
      </c>
      <c r="AF96" t="e">
        <f t="shared" ca="1" si="39"/>
        <v>#NAME?</v>
      </c>
      <c r="AG96" t="e">
        <f t="shared" ca="1" si="40"/>
        <v>#NAME?</v>
      </c>
    </row>
    <row r="97" spans="1:33" x14ac:dyDescent="0.25">
      <c r="A97" t="s">
        <v>5</v>
      </c>
      <c r="B97" s="1">
        <v>42993</v>
      </c>
      <c r="C97">
        <v>40.85</v>
      </c>
      <c r="D97">
        <v>41</v>
      </c>
      <c r="E97">
        <v>40.049999999999997</v>
      </c>
      <c r="F97">
        <v>40.200000000000003</v>
      </c>
      <c r="G97" t="e">
        <f t="shared" ca="1" si="21"/>
        <v>#NAME?</v>
      </c>
      <c r="H97" t="e">
        <f ca="1"/>
        <v>#NAME?</v>
      </c>
      <c r="I97" t="e">
        <f t="shared" ca="1" si="22"/>
        <v>#NAME?</v>
      </c>
      <c r="J97" t="e">
        <f ca="1"/>
        <v>#NAME?</v>
      </c>
      <c r="K97" t="e">
        <f ca="1"/>
        <v>#NAME?</v>
      </c>
      <c r="L97" t="e">
        <f t="shared" ca="1" si="23"/>
        <v>#NAME?</v>
      </c>
      <c r="M97" t="e">
        <f t="shared" ca="1" si="24"/>
        <v>#NAME?</v>
      </c>
      <c r="N97" t="e">
        <f ca="1"/>
        <v>#NAME?</v>
      </c>
      <c r="O97" t="e">
        <f t="shared" ca="1" si="25"/>
        <v>#NAME?</v>
      </c>
      <c r="P97" t="e">
        <f t="shared" ca="1" si="26"/>
        <v>#NAME?</v>
      </c>
      <c r="Q97">
        <f t="shared" si="27"/>
        <v>0.15000000000000568</v>
      </c>
      <c r="R97">
        <f t="shared" si="28"/>
        <v>0.95000000000000284</v>
      </c>
      <c r="S97">
        <f t="shared" si="29"/>
        <v>0.15789473684211078</v>
      </c>
      <c r="T97" t="str">
        <f t="shared" si="30"/>
        <v>DOWN</v>
      </c>
      <c r="U97" t="e">
        <f t="shared" ca="1" si="31"/>
        <v>#NAME?</v>
      </c>
      <c r="V97" t="e">
        <f ca="1"/>
        <v>#NAME?</v>
      </c>
      <c r="W97" t="e">
        <f ca="1"/>
        <v>#NAME?</v>
      </c>
      <c r="X97" t="e">
        <f t="shared" ca="1" si="32"/>
        <v>#NAME?</v>
      </c>
      <c r="Y97" t="e">
        <f ca="1"/>
        <v>#NAME?</v>
      </c>
      <c r="Z97" t="e">
        <f t="shared" ca="1" si="33"/>
        <v>#NAME?</v>
      </c>
      <c r="AA97" t="e">
        <f t="shared" ca="1" si="34"/>
        <v>#NAME?</v>
      </c>
      <c r="AB97" t="e">
        <f t="shared" ca="1" si="35"/>
        <v>#NAME?</v>
      </c>
      <c r="AC97" t="e">
        <f t="shared" ca="1" si="36"/>
        <v>#NAME?</v>
      </c>
      <c r="AD97" t="e">
        <f t="shared" ca="1" si="37"/>
        <v>#NAME?</v>
      </c>
      <c r="AE97" t="e">
        <f t="shared" ca="1" si="38"/>
        <v>#NAME?</v>
      </c>
      <c r="AF97" t="e">
        <f t="shared" ca="1" si="39"/>
        <v>#NAME?</v>
      </c>
      <c r="AG97" t="e">
        <f t="shared" ca="1" si="40"/>
        <v>#NAME?</v>
      </c>
    </row>
    <row r="98" spans="1:33" x14ac:dyDescent="0.25">
      <c r="A98" t="s">
        <v>5</v>
      </c>
      <c r="B98" s="1">
        <v>42996</v>
      </c>
      <c r="C98">
        <v>40.9</v>
      </c>
      <c r="D98">
        <v>41.5</v>
      </c>
      <c r="E98">
        <v>40.25</v>
      </c>
      <c r="F98">
        <v>40.35</v>
      </c>
      <c r="G98" t="e">
        <f t="shared" ca="1" si="21"/>
        <v>#NAME?</v>
      </c>
      <c r="H98" t="e">
        <f ca="1"/>
        <v>#NAME?</v>
      </c>
      <c r="I98" t="e">
        <f t="shared" ca="1" si="22"/>
        <v>#NAME?</v>
      </c>
      <c r="J98" t="e">
        <f ca="1"/>
        <v>#NAME?</v>
      </c>
      <c r="K98" t="e">
        <f ca="1"/>
        <v>#NAME?</v>
      </c>
      <c r="L98" t="e">
        <f t="shared" ca="1" si="23"/>
        <v>#NAME?</v>
      </c>
      <c r="M98" t="e">
        <f t="shared" ca="1" si="24"/>
        <v>#NAME?</v>
      </c>
      <c r="N98" t="e">
        <f ca="1"/>
        <v>#NAME?</v>
      </c>
      <c r="O98" t="e">
        <f t="shared" ca="1" si="25"/>
        <v>#NAME?</v>
      </c>
      <c r="P98" t="e">
        <f t="shared" ca="1" si="26"/>
        <v>#NAME?</v>
      </c>
      <c r="Q98">
        <f t="shared" si="27"/>
        <v>0.10000000000000142</v>
      </c>
      <c r="R98">
        <f t="shared" si="28"/>
        <v>1.25</v>
      </c>
      <c r="S98">
        <f t="shared" si="29"/>
        <v>8.000000000000114E-2</v>
      </c>
      <c r="T98" t="str">
        <f t="shared" si="30"/>
        <v>DOWN</v>
      </c>
      <c r="U98" t="e">
        <f t="shared" ca="1" si="31"/>
        <v>#NAME?</v>
      </c>
      <c r="V98" t="e">
        <f ca="1"/>
        <v>#NAME?</v>
      </c>
      <c r="W98" t="e">
        <f ca="1"/>
        <v>#NAME?</v>
      </c>
      <c r="X98" t="e">
        <f t="shared" ca="1" si="32"/>
        <v>#NAME?</v>
      </c>
      <c r="Y98" t="e">
        <f ca="1"/>
        <v>#NAME?</v>
      </c>
      <c r="Z98" t="e">
        <f t="shared" ca="1" si="33"/>
        <v>#NAME?</v>
      </c>
      <c r="AA98" t="e">
        <f t="shared" ca="1" si="34"/>
        <v>#NAME?</v>
      </c>
      <c r="AB98" t="e">
        <f t="shared" ca="1" si="35"/>
        <v>#NAME?</v>
      </c>
      <c r="AC98" t="e">
        <f t="shared" ca="1" si="36"/>
        <v>#NAME?</v>
      </c>
      <c r="AD98" t="e">
        <f t="shared" ca="1" si="37"/>
        <v>#NAME?</v>
      </c>
      <c r="AE98" t="e">
        <f t="shared" ca="1" si="38"/>
        <v>#NAME?</v>
      </c>
      <c r="AF98" t="e">
        <f t="shared" ca="1" si="39"/>
        <v>#NAME?</v>
      </c>
      <c r="AG98" t="e">
        <f t="shared" ca="1" si="40"/>
        <v>#NAME?</v>
      </c>
    </row>
    <row r="99" spans="1:33" x14ac:dyDescent="0.25">
      <c r="A99" t="s">
        <v>5</v>
      </c>
      <c r="B99" s="1">
        <v>42997</v>
      </c>
      <c r="C99">
        <v>40.549999999999997</v>
      </c>
      <c r="D99">
        <v>42.3</v>
      </c>
      <c r="E99">
        <v>40.4</v>
      </c>
      <c r="F99">
        <v>41.55</v>
      </c>
      <c r="G99" t="e">
        <f t="shared" ca="1" si="21"/>
        <v>#NAME?</v>
      </c>
      <c r="H99" t="e">
        <f ca="1"/>
        <v>#NAME?</v>
      </c>
      <c r="I99" t="e">
        <f t="shared" ca="1" si="22"/>
        <v>#NAME?</v>
      </c>
      <c r="J99" t="e">
        <f ca="1"/>
        <v>#NAME?</v>
      </c>
      <c r="K99" t="e">
        <f ca="1"/>
        <v>#NAME?</v>
      </c>
      <c r="L99" t="e">
        <f t="shared" ca="1" si="23"/>
        <v>#NAME?</v>
      </c>
      <c r="M99" t="e">
        <f t="shared" ca="1" si="24"/>
        <v>#NAME?</v>
      </c>
      <c r="N99" t="e">
        <f ca="1"/>
        <v>#NAME?</v>
      </c>
      <c r="O99" t="e">
        <f t="shared" ca="1" si="25"/>
        <v>#NAME?</v>
      </c>
      <c r="P99" t="e">
        <f t="shared" ca="1" si="26"/>
        <v>#NAME?</v>
      </c>
      <c r="Q99">
        <f t="shared" si="27"/>
        <v>1.1499999999999986</v>
      </c>
      <c r="R99">
        <f t="shared" si="28"/>
        <v>1.8999999999999986</v>
      </c>
      <c r="S99">
        <f t="shared" si="29"/>
        <v>0.6052631578947365</v>
      </c>
      <c r="T99" t="str">
        <f t="shared" si="30"/>
        <v>No Indication</v>
      </c>
      <c r="U99" t="e">
        <f t="shared" ca="1" si="31"/>
        <v>#NAME?</v>
      </c>
      <c r="V99" t="e">
        <f ca="1"/>
        <v>#NAME?</v>
      </c>
      <c r="W99" t="e">
        <f ca="1"/>
        <v>#NAME?</v>
      </c>
      <c r="X99" t="e">
        <f t="shared" ca="1" si="32"/>
        <v>#NAME?</v>
      </c>
      <c r="Y99" t="e">
        <f ca="1"/>
        <v>#NAME?</v>
      </c>
      <c r="Z99" t="e">
        <f t="shared" ca="1" si="33"/>
        <v>#NAME?</v>
      </c>
      <c r="AA99" t="e">
        <f t="shared" ca="1" si="34"/>
        <v>#NAME?</v>
      </c>
      <c r="AB99" t="e">
        <f t="shared" ca="1" si="35"/>
        <v>#NAME?</v>
      </c>
      <c r="AC99" t="e">
        <f t="shared" ca="1" si="36"/>
        <v>#NAME?</v>
      </c>
      <c r="AD99" t="e">
        <f t="shared" ca="1" si="37"/>
        <v>#NAME?</v>
      </c>
      <c r="AE99" t="e">
        <f t="shared" ca="1" si="38"/>
        <v>#NAME?</v>
      </c>
      <c r="AF99" t="e">
        <f t="shared" ca="1" si="39"/>
        <v>#NAME?</v>
      </c>
      <c r="AG99" t="e">
        <f t="shared" ca="1" si="40"/>
        <v>#NAME?</v>
      </c>
    </row>
    <row r="100" spans="1:33" x14ac:dyDescent="0.25">
      <c r="A100" t="s">
        <v>5</v>
      </c>
      <c r="B100" s="1">
        <v>42998</v>
      </c>
      <c r="C100">
        <v>41.8</v>
      </c>
      <c r="D100">
        <v>42.35</v>
      </c>
      <c r="E100">
        <v>41.15</v>
      </c>
      <c r="F100">
        <v>41.35</v>
      </c>
      <c r="G100" t="e">
        <f t="shared" ca="1" si="21"/>
        <v>#NAME?</v>
      </c>
      <c r="H100" t="e">
        <f ca="1"/>
        <v>#NAME?</v>
      </c>
      <c r="I100" t="e">
        <f t="shared" ca="1" si="22"/>
        <v>#NAME?</v>
      </c>
      <c r="J100" t="e">
        <f ca="1"/>
        <v>#NAME?</v>
      </c>
      <c r="K100" t="e">
        <f ca="1"/>
        <v>#NAME?</v>
      </c>
      <c r="L100" t="e">
        <f t="shared" ca="1" si="23"/>
        <v>#NAME?</v>
      </c>
      <c r="M100" t="e">
        <f t="shared" ca="1" si="24"/>
        <v>#NAME?</v>
      </c>
      <c r="N100" t="e">
        <f ca="1"/>
        <v>#NAME?</v>
      </c>
      <c r="O100" t="e">
        <f t="shared" ca="1" si="25"/>
        <v>#NAME?</v>
      </c>
      <c r="P100" t="e">
        <f t="shared" ca="1" si="26"/>
        <v>#NAME?</v>
      </c>
      <c r="Q100">
        <f t="shared" si="27"/>
        <v>0.20000000000000284</v>
      </c>
      <c r="R100">
        <f t="shared" si="28"/>
        <v>1.2000000000000028</v>
      </c>
      <c r="S100">
        <f t="shared" si="29"/>
        <v>0.16666666666666863</v>
      </c>
      <c r="T100" t="str">
        <f t="shared" si="30"/>
        <v>DOWN</v>
      </c>
      <c r="U100" t="e">
        <f t="shared" ca="1" si="31"/>
        <v>#NAME?</v>
      </c>
      <c r="V100" t="e">
        <f ca="1"/>
        <v>#NAME?</v>
      </c>
      <c r="W100" t="e">
        <f ca="1"/>
        <v>#NAME?</v>
      </c>
      <c r="X100" t="e">
        <f t="shared" ca="1" si="32"/>
        <v>#NAME?</v>
      </c>
      <c r="Y100" t="e">
        <f ca="1"/>
        <v>#NAME?</v>
      </c>
      <c r="Z100" t="e">
        <f t="shared" ca="1" si="33"/>
        <v>#NAME?</v>
      </c>
      <c r="AA100" t="e">
        <f t="shared" ca="1" si="34"/>
        <v>#NAME?</v>
      </c>
      <c r="AB100" t="e">
        <f t="shared" ca="1" si="35"/>
        <v>#NAME?</v>
      </c>
      <c r="AC100" t="e">
        <f t="shared" ca="1" si="36"/>
        <v>#NAME?</v>
      </c>
      <c r="AD100" t="e">
        <f t="shared" ca="1" si="37"/>
        <v>#NAME?</v>
      </c>
      <c r="AE100" t="e">
        <f t="shared" ca="1" si="38"/>
        <v>#NAME?</v>
      </c>
      <c r="AF100" t="e">
        <f t="shared" ca="1" si="39"/>
        <v>#NAME?</v>
      </c>
      <c r="AG100" t="e">
        <f t="shared" ca="1" si="40"/>
        <v>#NAME?</v>
      </c>
    </row>
    <row r="101" spans="1:33" x14ac:dyDescent="0.25">
      <c r="A101" t="s">
        <v>5</v>
      </c>
      <c r="B101" s="1">
        <v>42999</v>
      </c>
      <c r="C101">
        <v>41.5</v>
      </c>
      <c r="D101">
        <v>41.5</v>
      </c>
      <c r="E101">
        <v>40.1</v>
      </c>
      <c r="F101">
        <v>40.15</v>
      </c>
      <c r="G101" t="e">
        <f t="shared" ca="1" si="21"/>
        <v>#NAME?</v>
      </c>
      <c r="H101" t="e">
        <f ca="1"/>
        <v>#NAME?</v>
      </c>
      <c r="I101" t="e">
        <f t="shared" ca="1" si="22"/>
        <v>#NAME?</v>
      </c>
      <c r="J101" t="e">
        <f ca="1"/>
        <v>#NAME?</v>
      </c>
      <c r="K101" t="e">
        <f ca="1"/>
        <v>#NAME?</v>
      </c>
      <c r="L101" t="e">
        <f t="shared" ca="1" si="23"/>
        <v>#NAME?</v>
      </c>
      <c r="M101" t="e">
        <f t="shared" ca="1" si="24"/>
        <v>#NAME?</v>
      </c>
      <c r="N101" t="e">
        <f ca="1"/>
        <v>#NAME?</v>
      </c>
      <c r="O101" t="e">
        <f t="shared" ca="1" si="25"/>
        <v>#NAME?</v>
      </c>
      <c r="P101" t="e">
        <f t="shared" ca="1" si="26"/>
        <v>#NAME?</v>
      </c>
      <c r="Q101">
        <f t="shared" si="27"/>
        <v>4.9999999999997158E-2</v>
      </c>
      <c r="R101">
        <f t="shared" si="28"/>
        <v>1.3999999999999986</v>
      </c>
      <c r="S101">
        <f t="shared" si="29"/>
        <v>3.5714285714283721E-2</v>
      </c>
      <c r="T101" t="str">
        <f t="shared" si="30"/>
        <v>DOWN</v>
      </c>
      <c r="U101" t="e">
        <f t="shared" ca="1" si="31"/>
        <v>#NAME?</v>
      </c>
      <c r="V101" t="e">
        <f ca="1"/>
        <v>#NAME?</v>
      </c>
      <c r="W101" t="e">
        <f ca="1"/>
        <v>#NAME?</v>
      </c>
      <c r="X101" t="e">
        <f t="shared" ca="1" si="32"/>
        <v>#NAME?</v>
      </c>
      <c r="Y101" t="e">
        <f ca="1"/>
        <v>#NAME?</v>
      </c>
      <c r="Z101" t="e">
        <f t="shared" ca="1" si="33"/>
        <v>#NAME?</v>
      </c>
      <c r="AA101" t="e">
        <f t="shared" ca="1" si="34"/>
        <v>#NAME?</v>
      </c>
      <c r="AB101" t="e">
        <f t="shared" ca="1" si="35"/>
        <v>#NAME?</v>
      </c>
      <c r="AC101" t="e">
        <f t="shared" ca="1" si="36"/>
        <v>#NAME?</v>
      </c>
      <c r="AD101" t="e">
        <f t="shared" ca="1" si="37"/>
        <v>#NAME?</v>
      </c>
      <c r="AE101" t="e">
        <f t="shared" ca="1" si="38"/>
        <v>#NAME?</v>
      </c>
      <c r="AF101" t="e">
        <f t="shared" ca="1" si="39"/>
        <v>#NAME?</v>
      </c>
      <c r="AG101" t="e">
        <f t="shared" ca="1" si="40"/>
        <v>#NAME?</v>
      </c>
    </row>
    <row r="102" spans="1:33" x14ac:dyDescent="0.25">
      <c r="A102" t="s">
        <v>5</v>
      </c>
      <c r="B102" s="1">
        <v>43000</v>
      </c>
      <c r="C102">
        <v>40.299999999999997</v>
      </c>
      <c r="D102">
        <v>40.299999999999997</v>
      </c>
      <c r="E102">
        <v>38.5</v>
      </c>
      <c r="F102">
        <v>38.5</v>
      </c>
      <c r="G102" t="e">
        <f t="shared" ca="1" si="21"/>
        <v>#NAME?</v>
      </c>
      <c r="H102" t="e">
        <f ca="1"/>
        <v>#NAME?</v>
      </c>
      <c r="I102" t="e">
        <f t="shared" ca="1" si="22"/>
        <v>#NAME?</v>
      </c>
      <c r="J102" t="e">
        <f ca="1"/>
        <v>#NAME?</v>
      </c>
      <c r="K102" t="e">
        <f ca="1"/>
        <v>#NAME?</v>
      </c>
      <c r="L102" t="e">
        <f t="shared" ca="1" si="23"/>
        <v>#NAME?</v>
      </c>
      <c r="M102" t="e">
        <f t="shared" ca="1" si="24"/>
        <v>#NAME?</v>
      </c>
      <c r="N102" t="e">
        <f ca="1"/>
        <v>#NAME?</v>
      </c>
      <c r="O102" t="e">
        <f t="shared" ca="1" si="25"/>
        <v>#NAME?</v>
      </c>
      <c r="P102" t="e">
        <f t="shared" ca="1" si="26"/>
        <v>#NAME?</v>
      </c>
      <c r="Q102">
        <f t="shared" si="27"/>
        <v>0</v>
      </c>
      <c r="R102">
        <f t="shared" si="28"/>
        <v>1.7999999999999972</v>
      </c>
      <c r="S102">
        <f t="shared" si="29"/>
        <v>0</v>
      </c>
      <c r="T102" t="str">
        <f t="shared" si="30"/>
        <v>DOWN</v>
      </c>
      <c r="U102" t="e">
        <f t="shared" ca="1" si="31"/>
        <v>#NAME?</v>
      </c>
      <c r="V102" t="e">
        <f ca="1"/>
        <v>#NAME?</v>
      </c>
      <c r="W102" t="e">
        <f ca="1"/>
        <v>#NAME?</v>
      </c>
      <c r="X102" t="e">
        <f t="shared" ca="1" si="32"/>
        <v>#NAME?</v>
      </c>
      <c r="Y102" t="e">
        <f ca="1"/>
        <v>#NAME?</v>
      </c>
      <c r="Z102" t="e">
        <f t="shared" ca="1" si="33"/>
        <v>#NAME?</v>
      </c>
      <c r="AA102" t="e">
        <f t="shared" ca="1" si="34"/>
        <v>#NAME?</v>
      </c>
      <c r="AB102" t="e">
        <f t="shared" ca="1" si="35"/>
        <v>#NAME?</v>
      </c>
      <c r="AC102" t="e">
        <f t="shared" ca="1" si="36"/>
        <v>#NAME?</v>
      </c>
      <c r="AD102" t="e">
        <f t="shared" ca="1" si="37"/>
        <v>#NAME?</v>
      </c>
      <c r="AE102" t="e">
        <f t="shared" ca="1" si="38"/>
        <v>#NAME?</v>
      </c>
      <c r="AF102" t="e">
        <f t="shared" ca="1" si="39"/>
        <v>#NAME?</v>
      </c>
      <c r="AG102" t="e">
        <f t="shared" ca="1" si="40"/>
        <v>#NAME?</v>
      </c>
    </row>
    <row r="103" spans="1:33" x14ac:dyDescent="0.25">
      <c r="A103" t="s">
        <v>5</v>
      </c>
      <c r="B103" s="1">
        <v>43003</v>
      </c>
      <c r="C103">
        <v>38.549999999999997</v>
      </c>
      <c r="D103">
        <v>38.799999999999997</v>
      </c>
      <c r="E103">
        <v>36.799999999999997</v>
      </c>
      <c r="F103">
        <v>36.950000000000003</v>
      </c>
      <c r="G103" t="e">
        <f t="shared" ca="1" si="21"/>
        <v>#NAME?</v>
      </c>
      <c r="H103" t="e">
        <f ca="1"/>
        <v>#NAME?</v>
      </c>
      <c r="I103" t="e">
        <f t="shared" ca="1" si="22"/>
        <v>#NAME?</v>
      </c>
      <c r="J103" t="e">
        <f ca="1"/>
        <v>#NAME?</v>
      </c>
      <c r="K103" t="e">
        <f ca="1"/>
        <v>#NAME?</v>
      </c>
      <c r="L103" t="e">
        <f t="shared" ca="1" si="23"/>
        <v>#NAME?</v>
      </c>
      <c r="M103" t="e">
        <f t="shared" ca="1" si="24"/>
        <v>#NAME?</v>
      </c>
      <c r="N103" t="e">
        <f ca="1"/>
        <v>#NAME?</v>
      </c>
      <c r="O103" t="e">
        <f t="shared" ca="1" si="25"/>
        <v>#NAME?</v>
      </c>
      <c r="P103" t="e">
        <f t="shared" ca="1" si="26"/>
        <v>#NAME?</v>
      </c>
      <c r="Q103">
        <f t="shared" si="27"/>
        <v>0.15000000000000568</v>
      </c>
      <c r="R103">
        <f t="shared" si="28"/>
        <v>2</v>
      </c>
      <c r="S103">
        <f t="shared" si="29"/>
        <v>7.5000000000002842E-2</v>
      </c>
      <c r="T103" t="str">
        <f t="shared" si="30"/>
        <v>DOWN</v>
      </c>
      <c r="U103" t="e">
        <f t="shared" ca="1" si="31"/>
        <v>#NAME?</v>
      </c>
      <c r="V103" t="e">
        <f ca="1"/>
        <v>#NAME?</v>
      </c>
      <c r="W103" t="e">
        <f ca="1"/>
        <v>#NAME?</v>
      </c>
      <c r="X103" t="e">
        <f t="shared" ca="1" si="32"/>
        <v>#NAME?</v>
      </c>
      <c r="Y103" t="e">
        <f ca="1"/>
        <v>#NAME?</v>
      </c>
      <c r="Z103" t="e">
        <f t="shared" ca="1" si="33"/>
        <v>#NAME?</v>
      </c>
      <c r="AA103" t="e">
        <f t="shared" ca="1" si="34"/>
        <v>#NAME?</v>
      </c>
      <c r="AB103" t="e">
        <f t="shared" ca="1" si="35"/>
        <v>#NAME?</v>
      </c>
      <c r="AC103" t="e">
        <f t="shared" ca="1" si="36"/>
        <v>#NAME?</v>
      </c>
      <c r="AD103" t="e">
        <f t="shared" ca="1" si="37"/>
        <v>#NAME?</v>
      </c>
      <c r="AE103" t="e">
        <f t="shared" ca="1" si="38"/>
        <v>#NAME?</v>
      </c>
      <c r="AF103" t="e">
        <f t="shared" ca="1" si="39"/>
        <v>#NAME?</v>
      </c>
      <c r="AG103" t="e">
        <f t="shared" ca="1" si="40"/>
        <v>#NAME?</v>
      </c>
    </row>
    <row r="104" spans="1:33" x14ac:dyDescent="0.25">
      <c r="A104" t="s">
        <v>5</v>
      </c>
      <c r="B104" s="1">
        <v>43004</v>
      </c>
      <c r="C104">
        <v>36.75</v>
      </c>
      <c r="D104">
        <v>37.6</v>
      </c>
      <c r="E104">
        <v>35.5</v>
      </c>
      <c r="F104">
        <v>35.9</v>
      </c>
      <c r="G104" t="e">
        <f t="shared" ca="1" si="21"/>
        <v>#NAME?</v>
      </c>
      <c r="H104" t="e">
        <f ca="1"/>
        <v>#NAME?</v>
      </c>
      <c r="I104" t="e">
        <f t="shared" ca="1" si="22"/>
        <v>#NAME?</v>
      </c>
      <c r="J104" t="e">
        <f ca="1"/>
        <v>#NAME?</v>
      </c>
      <c r="K104" t="e">
        <f ca="1"/>
        <v>#NAME?</v>
      </c>
      <c r="L104" t="e">
        <f t="shared" ca="1" si="23"/>
        <v>#NAME?</v>
      </c>
      <c r="M104" t="e">
        <f t="shared" ca="1" si="24"/>
        <v>#NAME?</v>
      </c>
      <c r="N104" t="e">
        <f ca="1"/>
        <v>#NAME?</v>
      </c>
      <c r="O104" t="e">
        <f t="shared" ca="1" si="25"/>
        <v>#NAME?</v>
      </c>
      <c r="P104" t="e">
        <f t="shared" ca="1" si="26"/>
        <v>#NAME?</v>
      </c>
      <c r="Q104">
        <f t="shared" si="27"/>
        <v>0.39999999999999858</v>
      </c>
      <c r="R104">
        <f t="shared" si="28"/>
        <v>2.1000000000000014</v>
      </c>
      <c r="S104">
        <f t="shared" si="29"/>
        <v>0.19047619047618966</v>
      </c>
      <c r="T104" t="str">
        <f t="shared" si="30"/>
        <v>DOWN</v>
      </c>
      <c r="U104" t="e">
        <f t="shared" ca="1" si="31"/>
        <v>#NAME?</v>
      </c>
      <c r="V104" t="e">
        <f ca="1"/>
        <v>#NAME?</v>
      </c>
      <c r="W104" t="e">
        <f ca="1"/>
        <v>#NAME?</v>
      </c>
      <c r="X104" t="e">
        <f t="shared" ca="1" si="32"/>
        <v>#NAME?</v>
      </c>
      <c r="Y104" t="e">
        <f ca="1"/>
        <v>#NAME?</v>
      </c>
      <c r="Z104" t="e">
        <f t="shared" ca="1" si="33"/>
        <v>#NAME?</v>
      </c>
      <c r="AA104" t="e">
        <f t="shared" ca="1" si="34"/>
        <v>#NAME?</v>
      </c>
      <c r="AB104" t="e">
        <f t="shared" ca="1" si="35"/>
        <v>#NAME?</v>
      </c>
      <c r="AC104" t="e">
        <f t="shared" ca="1" si="36"/>
        <v>#NAME?</v>
      </c>
      <c r="AD104" t="e">
        <f t="shared" ca="1" si="37"/>
        <v>#NAME?</v>
      </c>
      <c r="AE104" t="e">
        <f t="shared" ca="1" si="38"/>
        <v>#NAME?</v>
      </c>
      <c r="AF104" t="e">
        <f t="shared" ca="1" si="39"/>
        <v>#NAME?</v>
      </c>
      <c r="AG104" t="e">
        <f t="shared" ca="1" si="40"/>
        <v>#NAME?</v>
      </c>
    </row>
    <row r="105" spans="1:33" x14ac:dyDescent="0.25">
      <c r="A105" t="s">
        <v>5</v>
      </c>
      <c r="B105" s="1">
        <v>43006</v>
      </c>
      <c r="C105">
        <v>37.4</v>
      </c>
      <c r="D105">
        <v>38.700000000000003</v>
      </c>
      <c r="E105">
        <v>37.4</v>
      </c>
      <c r="F105">
        <v>38.299999999999997</v>
      </c>
      <c r="G105" t="e">
        <f t="shared" ca="1" si="21"/>
        <v>#NAME?</v>
      </c>
      <c r="H105" t="e">
        <f ca="1"/>
        <v>#NAME?</v>
      </c>
      <c r="I105" t="e">
        <f t="shared" ca="1" si="22"/>
        <v>#NAME?</v>
      </c>
      <c r="J105" t="e">
        <f ca="1"/>
        <v>#NAME?</v>
      </c>
      <c r="K105" t="e">
        <f ca="1"/>
        <v>#NAME?</v>
      </c>
      <c r="L105" t="e">
        <f t="shared" ca="1" si="23"/>
        <v>#NAME?</v>
      </c>
      <c r="M105" t="e">
        <f t="shared" ca="1" si="24"/>
        <v>#NAME?</v>
      </c>
      <c r="N105" t="e">
        <f ca="1"/>
        <v>#NAME?</v>
      </c>
      <c r="O105" t="e">
        <f t="shared" ca="1" si="25"/>
        <v>#NAME?</v>
      </c>
      <c r="P105" t="e">
        <f t="shared" ca="1" si="26"/>
        <v>#NAME?</v>
      </c>
      <c r="Q105">
        <f t="shared" si="27"/>
        <v>0.89999999999999858</v>
      </c>
      <c r="R105">
        <f t="shared" si="28"/>
        <v>1.3000000000000043</v>
      </c>
      <c r="S105">
        <f t="shared" si="29"/>
        <v>0.69230769230768896</v>
      </c>
      <c r="T105" t="str">
        <f t="shared" si="30"/>
        <v>No Indication</v>
      </c>
      <c r="U105" t="e">
        <f t="shared" ca="1" si="31"/>
        <v>#NAME?</v>
      </c>
      <c r="V105" t="e">
        <f ca="1"/>
        <v>#NAME?</v>
      </c>
      <c r="W105" t="e">
        <f ca="1"/>
        <v>#NAME?</v>
      </c>
      <c r="X105" t="e">
        <f t="shared" ca="1" si="32"/>
        <v>#NAME?</v>
      </c>
      <c r="Y105" t="e">
        <f ca="1"/>
        <v>#NAME?</v>
      </c>
      <c r="Z105" t="e">
        <f t="shared" ca="1" si="33"/>
        <v>#NAME?</v>
      </c>
      <c r="AA105" t="e">
        <f t="shared" ca="1" si="34"/>
        <v>#NAME?</v>
      </c>
      <c r="AB105" t="e">
        <f t="shared" ca="1" si="35"/>
        <v>#NAME?</v>
      </c>
      <c r="AC105" t="e">
        <f t="shared" ca="1" si="36"/>
        <v>#NAME?</v>
      </c>
      <c r="AD105" t="e">
        <f t="shared" ca="1" si="37"/>
        <v>#NAME?</v>
      </c>
      <c r="AE105" t="e">
        <f t="shared" ca="1" si="38"/>
        <v>#NAME?</v>
      </c>
      <c r="AF105" t="e">
        <f t="shared" ca="1" si="39"/>
        <v>#NAME?</v>
      </c>
      <c r="AG105" t="e">
        <f t="shared" ca="1" si="40"/>
        <v>#NAME?</v>
      </c>
    </row>
    <row r="106" spans="1:33" x14ac:dyDescent="0.25">
      <c r="A106" t="s">
        <v>5</v>
      </c>
      <c r="B106" s="1">
        <v>43007</v>
      </c>
      <c r="C106">
        <v>38</v>
      </c>
      <c r="D106">
        <v>38.5</v>
      </c>
      <c r="E106">
        <v>37</v>
      </c>
      <c r="F106">
        <v>37.15</v>
      </c>
      <c r="G106" t="e">
        <f t="shared" ca="1" si="21"/>
        <v>#NAME?</v>
      </c>
      <c r="H106" t="e">
        <f ca="1"/>
        <v>#NAME?</v>
      </c>
      <c r="I106" t="e">
        <f t="shared" ca="1" si="22"/>
        <v>#NAME?</v>
      </c>
      <c r="J106" t="e">
        <f ca="1"/>
        <v>#NAME?</v>
      </c>
      <c r="K106" t="e">
        <f ca="1"/>
        <v>#NAME?</v>
      </c>
      <c r="L106" t="e">
        <f t="shared" ca="1" si="23"/>
        <v>#NAME?</v>
      </c>
      <c r="M106" t="e">
        <f t="shared" ca="1" si="24"/>
        <v>#NAME?</v>
      </c>
      <c r="N106" t="e">
        <f ca="1"/>
        <v>#NAME?</v>
      </c>
      <c r="O106" t="e">
        <f t="shared" ca="1" si="25"/>
        <v>#NAME?</v>
      </c>
      <c r="P106" t="e">
        <f t="shared" ca="1" si="26"/>
        <v>#NAME?</v>
      </c>
      <c r="Q106">
        <f t="shared" si="27"/>
        <v>0.14999999999999858</v>
      </c>
      <c r="R106">
        <f t="shared" si="28"/>
        <v>1.5</v>
      </c>
      <c r="S106">
        <f t="shared" si="29"/>
        <v>9.9999999999999048E-2</v>
      </c>
      <c r="T106" t="str">
        <f t="shared" si="30"/>
        <v>DOWN</v>
      </c>
      <c r="U106" t="e">
        <f t="shared" ca="1" si="31"/>
        <v>#NAME?</v>
      </c>
      <c r="V106" t="e">
        <f ca="1"/>
        <v>#NAME?</v>
      </c>
      <c r="W106" t="e">
        <f ca="1"/>
        <v>#NAME?</v>
      </c>
      <c r="X106" t="e">
        <f t="shared" ca="1" si="32"/>
        <v>#NAME?</v>
      </c>
      <c r="Y106" t="e">
        <f ca="1"/>
        <v>#NAME?</v>
      </c>
      <c r="Z106" t="e">
        <f t="shared" ca="1" si="33"/>
        <v>#NAME?</v>
      </c>
      <c r="AA106" t="e">
        <f t="shared" ca="1" si="34"/>
        <v>#NAME?</v>
      </c>
      <c r="AB106" t="e">
        <f t="shared" ca="1" si="35"/>
        <v>#NAME?</v>
      </c>
      <c r="AC106" t="e">
        <f t="shared" ca="1" si="36"/>
        <v>#NAME?</v>
      </c>
      <c r="AD106" t="e">
        <f t="shared" ca="1" si="37"/>
        <v>#NAME?</v>
      </c>
      <c r="AE106" t="e">
        <f t="shared" ca="1" si="38"/>
        <v>#NAME?</v>
      </c>
      <c r="AF106" t="e">
        <f t="shared" ca="1" si="39"/>
        <v>#NAME?</v>
      </c>
      <c r="AG106" t="e">
        <f t="shared" ca="1" si="40"/>
        <v>#NAME?</v>
      </c>
    </row>
    <row r="107" spans="1:33" x14ac:dyDescent="0.25">
      <c r="A107" t="s">
        <v>5</v>
      </c>
      <c r="B107" s="1">
        <v>43011</v>
      </c>
      <c r="C107">
        <v>37.4</v>
      </c>
      <c r="D107">
        <v>37.799999999999997</v>
      </c>
      <c r="E107">
        <v>36.85</v>
      </c>
      <c r="F107">
        <v>37.1</v>
      </c>
      <c r="G107" t="e">
        <f t="shared" ca="1" si="21"/>
        <v>#NAME?</v>
      </c>
      <c r="H107" t="e">
        <f ca="1"/>
        <v>#NAME?</v>
      </c>
      <c r="I107" t="e">
        <f t="shared" ca="1" si="22"/>
        <v>#NAME?</v>
      </c>
      <c r="J107" t="e">
        <f ca="1"/>
        <v>#NAME?</v>
      </c>
      <c r="K107" t="e">
        <f ca="1"/>
        <v>#NAME?</v>
      </c>
      <c r="L107" t="e">
        <f t="shared" ca="1" si="23"/>
        <v>#NAME?</v>
      </c>
      <c r="M107" t="e">
        <f t="shared" ca="1" si="24"/>
        <v>#NAME?</v>
      </c>
      <c r="N107" t="e">
        <f ca="1"/>
        <v>#NAME?</v>
      </c>
      <c r="O107" t="e">
        <f t="shared" ca="1" si="25"/>
        <v>#NAME?</v>
      </c>
      <c r="P107" t="e">
        <f t="shared" ca="1" si="26"/>
        <v>#NAME?</v>
      </c>
      <c r="Q107">
        <f t="shared" si="27"/>
        <v>0.25</v>
      </c>
      <c r="R107">
        <f t="shared" si="28"/>
        <v>0.94999999999999574</v>
      </c>
      <c r="S107">
        <f t="shared" si="29"/>
        <v>0.26315789473684331</v>
      </c>
      <c r="T107" t="str">
        <f t="shared" si="30"/>
        <v>No Indication</v>
      </c>
      <c r="U107" t="e">
        <f t="shared" ca="1" si="31"/>
        <v>#NAME?</v>
      </c>
      <c r="V107" t="e">
        <f ca="1"/>
        <v>#NAME?</v>
      </c>
      <c r="W107" t="e">
        <f ca="1"/>
        <v>#NAME?</v>
      </c>
      <c r="X107" t="e">
        <f t="shared" ca="1" si="32"/>
        <v>#NAME?</v>
      </c>
      <c r="Y107" t="e">
        <f ca="1"/>
        <v>#NAME?</v>
      </c>
      <c r="Z107" t="e">
        <f t="shared" ca="1" si="33"/>
        <v>#NAME?</v>
      </c>
      <c r="AA107" t="e">
        <f t="shared" ca="1" si="34"/>
        <v>#NAME?</v>
      </c>
      <c r="AB107" t="e">
        <f t="shared" ca="1" si="35"/>
        <v>#NAME?</v>
      </c>
      <c r="AC107" t="e">
        <f t="shared" ca="1" si="36"/>
        <v>#NAME?</v>
      </c>
      <c r="AD107" t="e">
        <f t="shared" ca="1" si="37"/>
        <v>#NAME?</v>
      </c>
      <c r="AE107" t="e">
        <f t="shared" ca="1" si="38"/>
        <v>#NAME?</v>
      </c>
      <c r="AF107" t="e">
        <f t="shared" ca="1" si="39"/>
        <v>#NAME?</v>
      </c>
      <c r="AG107" t="e">
        <f t="shared" ca="1" si="40"/>
        <v>#NAME?</v>
      </c>
    </row>
    <row r="108" spans="1:33" x14ac:dyDescent="0.25">
      <c r="A108" t="s">
        <v>5</v>
      </c>
      <c r="B108" s="1">
        <v>43012</v>
      </c>
      <c r="C108">
        <v>37.4</v>
      </c>
      <c r="D108">
        <v>37.450000000000003</v>
      </c>
      <c r="E108">
        <v>36.9</v>
      </c>
      <c r="F108">
        <v>36.9</v>
      </c>
      <c r="G108" t="e">
        <f t="shared" ca="1" si="21"/>
        <v>#NAME?</v>
      </c>
      <c r="H108" t="e">
        <f ca="1"/>
        <v>#NAME?</v>
      </c>
      <c r="I108" t="e">
        <f t="shared" ca="1" si="22"/>
        <v>#NAME?</v>
      </c>
      <c r="J108" t="e">
        <f ca="1"/>
        <v>#NAME?</v>
      </c>
      <c r="K108" t="e">
        <f ca="1"/>
        <v>#NAME?</v>
      </c>
      <c r="L108" t="e">
        <f t="shared" ca="1" si="23"/>
        <v>#NAME?</v>
      </c>
      <c r="M108" t="e">
        <f t="shared" ca="1" si="24"/>
        <v>#NAME?</v>
      </c>
      <c r="N108" t="e">
        <f ca="1"/>
        <v>#NAME?</v>
      </c>
      <c r="O108" t="e">
        <f t="shared" ca="1" si="25"/>
        <v>#NAME?</v>
      </c>
      <c r="P108" t="e">
        <f t="shared" ca="1" si="26"/>
        <v>#NAME?</v>
      </c>
      <c r="Q108">
        <f t="shared" si="27"/>
        <v>0</v>
      </c>
      <c r="R108">
        <f t="shared" si="28"/>
        <v>0.55000000000000426</v>
      </c>
      <c r="S108">
        <f t="shared" si="29"/>
        <v>0</v>
      </c>
      <c r="T108" t="str">
        <f t="shared" si="30"/>
        <v>DOWN</v>
      </c>
      <c r="U108" t="e">
        <f t="shared" ca="1" si="31"/>
        <v>#NAME?</v>
      </c>
      <c r="V108" t="e">
        <f ca="1"/>
        <v>#NAME?</v>
      </c>
      <c r="W108" t="e">
        <f ca="1"/>
        <v>#NAME?</v>
      </c>
      <c r="X108" t="e">
        <f t="shared" ca="1" si="32"/>
        <v>#NAME?</v>
      </c>
      <c r="Y108" t="e">
        <f ca="1"/>
        <v>#NAME?</v>
      </c>
      <c r="Z108" t="e">
        <f t="shared" ca="1" si="33"/>
        <v>#NAME?</v>
      </c>
      <c r="AA108" t="e">
        <f t="shared" ca="1" si="34"/>
        <v>#NAME?</v>
      </c>
      <c r="AB108" t="e">
        <f t="shared" ca="1" si="35"/>
        <v>#NAME?</v>
      </c>
      <c r="AC108" t="e">
        <f t="shared" ca="1" si="36"/>
        <v>#NAME?</v>
      </c>
      <c r="AD108" t="e">
        <f t="shared" ca="1" si="37"/>
        <v>#NAME?</v>
      </c>
      <c r="AE108" t="e">
        <f t="shared" ca="1" si="38"/>
        <v>#NAME?</v>
      </c>
      <c r="AF108" t="e">
        <f t="shared" ca="1" si="39"/>
        <v>#NAME?</v>
      </c>
      <c r="AG108" t="e">
        <f t="shared" ca="1" si="40"/>
        <v>#NAME?</v>
      </c>
    </row>
    <row r="109" spans="1:33" x14ac:dyDescent="0.25">
      <c r="A109" t="s">
        <v>5</v>
      </c>
      <c r="B109" s="1">
        <v>43013</v>
      </c>
      <c r="C109">
        <v>36.85</v>
      </c>
      <c r="D109">
        <v>37.65</v>
      </c>
      <c r="E109">
        <v>36.75</v>
      </c>
      <c r="F109">
        <v>37.1</v>
      </c>
      <c r="G109" t="e">
        <f t="shared" ca="1" si="21"/>
        <v>#NAME?</v>
      </c>
      <c r="H109" t="e">
        <f ca="1"/>
        <v>#NAME?</v>
      </c>
      <c r="I109" t="e">
        <f t="shared" ca="1" si="22"/>
        <v>#NAME?</v>
      </c>
      <c r="J109" t="e">
        <f ca="1"/>
        <v>#NAME?</v>
      </c>
      <c r="K109" t="e">
        <f ca="1"/>
        <v>#NAME?</v>
      </c>
      <c r="L109" t="e">
        <f t="shared" ca="1" si="23"/>
        <v>#NAME?</v>
      </c>
      <c r="M109" t="e">
        <f t="shared" ca="1" si="24"/>
        <v>#NAME?</v>
      </c>
      <c r="N109" t="e">
        <f ca="1"/>
        <v>#NAME?</v>
      </c>
      <c r="O109" t="e">
        <f t="shared" ca="1" si="25"/>
        <v>#NAME?</v>
      </c>
      <c r="P109" t="e">
        <f t="shared" ca="1" si="26"/>
        <v>#NAME?</v>
      </c>
      <c r="Q109">
        <f t="shared" si="27"/>
        <v>0.35000000000000142</v>
      </c>
      <c r="R109">
        <f t="shared" si="28"/>
        <v>0.89999999999999858</v>
      </c>
      <c r="S109">
        <f t="shared" si="29"/>
        <v>0.38888888888889106</v>
      </c>
      <c r="T109" t="str">
        <f t="shared" si="30"/>
        <v>No Indication</v>
      </c>
      <c r="U109" t="e">
        <f t="shared" ca="1" si="31"/>
        <v>#NAME?</v>
      </c>
      <c r="V109" t="e">
        <f ca="1"/>
        <v>#NAME?</v>
      </c>
      <c r="W109" t="e">
        <f ca="1"/>
        <v>#NAME?</v>
      </c>
      <c r="X109" t="e">
        <f t="shared" ca="1" si="32"/>
        <v>#NAME?</v>
      </c>
      <c r="Y109" t="e">
        <f ca="1"/>
        <v>#NAME?</v>
      </c>
      <c r="Z109" t="e">
        <f t="shared" ca="1" si="33"/>
        <v>#NAME?</v>
      </c>
      <c r="AA109" t="e">
        <f t="shared" ca="1" si="34"/>
        <v>#NAME?</v>
      </c>
      <c r="AB109" t="e">
        <f t="shared" ca="1" si="35"/>
        <v>#NAME?</v>
      </c>
      <c r="AC109" t="e">
        <f t="shared" ca="1" si="36"/>
        <v>#NAME?</v>
      </c>
      <c r="AD109" t="e">
        <f t="shared" ca="1" si="37"/>
        <v>#NAME?</v>
      </c>
      <c r="AE109" t="e">
        <f t="shared" ca="1" si="38"/>
        <v>#NAME?</v>
      </c>
      <c r="AF109" t="e">
        <f t="shared" ca="1" si="39"/>
        <v>#NAME?</v>
      </c>
      <c r="AG109" t="e">
        <f t="shared" ca="1" si="40"/>
        <v>#NAME?</v>
      </c>
    </row>
    <row r="110" spans="1:33" x14ac:dyDescent="0.25">
      <c r="A110" t="s">
        <v>5</v>
      </c>
      <c r="B110" s="1">
        <v>43014</v>
      </c>
      <c r="C110">
        <v>37.700000000000003</v>
      </c>
      <c r="D110">
        <v>38.450000000000003</v>
      </c>
      <c r="E110">
        <v>37.200000000000003</v>
      </c>
      <c r="F110">
        <v>38.1</v>
      </c>
      <c r="G110" t="e">
        <f t="shared" ca="1" si="21"/>
        <v>#NAME?</v>
      </c>
      <c r="H110" t="e">
        <f ca="1"/>
        <v>#NAME?</v>
      </c>
      <c r="I110" t="e">
        <f t="shared" ca="1" si="22"/>
        <v>#NAME?</v>
      </c>
      <c r="J110" t="e">
        <f ca="1"/>
        <v>#NAME?</v>
      </c>
      <c r="K110" t="e">
        <f ca="1"/>
        <v>#NAME?</v>
      </c>
      <c r="L110" t="e">
        <f t="shared" ca="1" si="23"/>
        <v>#NAME?</v>
      </c>
      <c r="M110" t="e">
        <f t="shared" ca="1" si="24"/>
        <v>#NAME?</v>
      </c>
      <c r="N110" t="e">
        <f ca="1"/>
        <v>#NAME?</v>
      </c>
      <c r="O110" t="e">
        <f t="shared" ca="1" si="25"/>
        <v>#NAME?</v>
      </c>
      <c r="P110" t="e">
        <f t="shared" ca="1" si="26"/>
        <v>#NAME?</v>
      </c>
      <c r="Q110">
        <f t="shared" si="27"/>
        <v>0.89999999999999858</v>
      </c>
      <c r="R110">
        <f t="shared" si="28"/>
        <v>1.25</v>
      </c>
      <c r="S110">
        <f t="shared" si="29"/>
        <v>0.71999999999999886</v>
      </c>
      <c r="T110" t="str">
        <f t="shared" si="30"/>
        <v>No Indication</v>
      </c>
      <c r="U110" t="e">
        <f t="shared" ca="1" si="31"/>
        <v>#NAME?</v>
      </c>
      <c r="V110" t="e">
        <f ca="1"/>
        <v>#NAME?</v>
      </c>
      <c r="W110" t="e">
        <f ca="1"/>
        <v>#NAME?</v>
      </c>
      <c r="X110" t="e">
        <f t="shared" ca="1" si="32"/>
        <v>#NAME?</v>
      </c>
      <c r="Y110" t="e">
        <f ca="1"/>
        <v>#NAME?</v>
      </c>
      <c r="Z110" t="e">
        <f t="shared" ca="1" si="33"/>
        <v>#NAME?</v>
      </c>
      <c r="AA110" t="e">
        <f t="shared" ca="1" si="34"/>
        <v>#NAME?</v>
      </c>
      <c r="AB110" t="e">
        <f t="shared" ca="1" si="35"/>
        <v>#NAME?</v>
      </c>
      <c r="AC110" t="e">
        <f t="shared" ca="1" si="36"/>
        <v>#NAME?</v>
      </c>
      <c r="AD110" t="e">
        <f t="shared" ca="1" si="37"/>
        <v>#NAME?</v>
      </c>
      <c r="AE110" t="e">
        <f t="shared" ca="1" si="38"/>
        <v>#NAME?</v>
      </c>
      <c r="AF110" t="e">
        <f t="shared" ca="1" si="39"/>
        <v>#NAME?</v>
      </c>
      <c r="AG110" t="e">
        <f t="shared" ca="1" si="40"/>
        <v>#NAME?</v>
      </c>
    </row>
    <row r="111" spans="1:33" x14ac:dyDescent="0.25">
      <c r="A111" t="s">
        <v>5</v>
      </c>
      <c r="B111" s="1">
        <v>43017</v>
      </c>
      <c r="C111">
        <v>37.75</v>
      </c>
      <c r="D111">
        <v>38.799999999999997</v>
      </c>
      <c r="E111">
        <v>37.75</v>
      </c>
      <c r="F111">
        <v>38</v>
      </c>
      <c r="G111" t="e">
        <f t="shared" ca="1" si="21"/>
        <v>#NAME?</v>
      </c>
      <c r="H111" t="e">
        <f ca="1"/>
        <v>#NAME?</v>
      </c>
      <c r="I111" t="e">
        <f t="shared" ca="1" si="22"/>
        <v>#NAME?</v>
      </c>
      <c r="J111" t="e">
        <f ca="1"/>
        <v>#NAME?</v>
      </c>
      <c r="K111" t="e">
        <f ca="1"/>
        <v>#NAME?</v>
      </c>
      <c r="L111" t="e">
        <f t="shared" ca="1" si="23"/>
        <v>#NAME?</v>
      </c>
      <c r="M111" t="e">
        <f t="shared" ca="1" si="24"/>
        <v>#NAME?</v>
      </c>
      <c r="N111" t="e">
        <f ca="1"/>
        <v>#NAME?</v>
      </c>
      <c r="O111" t="e">
        <f t="shared" ca="1" si="25"/>
        <v>#NAME?</v>
      </c>
      <c r="P111" t="e">
        <f t="shared" ca="1" si="26"/>
        <v>#NAME?</v>
      </c>
      <c r="Q111">
        <f t="shared" si="27"/>
        <v>0.25</v>
      </c>
      <c r="R111">
        <f t="shared" si="28"/>
        <v>1.0499999999999972</v>
      </c>
      <c r="S111">
        <f t="shared" si="29"/>
        <v>0.23809523809523875</v>
      </c>
      <c r="T111" t="str">
        <f t="shared" si="30"/>
        <v>No Indication</v>
      </c>
      <c r="U111" t="e">
        <f t="shared" ca="1" si="31"/>
        <v>#NAME?</v>
      </c>
      <c r="V111" t="e">
        <f ca="1"/>
        <v>#NAME?</v>
      </c>
      <c r="W111" t="e">
        <f ca="1"/>
        <v>#NAME?</v>
      </c>
      <c r="X111" t="e">
        <f t="shared" ca="1" si="32"/>
        <v>#NAME?</v>
      </c>
      <c r="Y111" t="e">
        <f ca="1"/>
        <v>#NAME?</v>
      </c>
      <c r="Z111" t="e">
        <f t="shared" ca="1" si="33"/>
        <v>#NAME?</v>
      </c>
      <c r="AA111" t="e">
        <f t="shared" ca="1" si="34"/>
        <v>#NAME?</v>
      </c>
      <c r="AB111" t="e">
        <f t="shared" ca="1" si="35"/>
        <v>#NAME?</v>
      </c>
      <c r="AC111" t="e">
        <f t="shared" ca="1" si="36"/>
        <v>#NAME?</v>
      </c>
      <c r="AD111" t="e">
        <f t="shared" ca="1" si="37"/>
        <v>#NAME?</v>
      </c>
      <c r="AE111" t="e">
        <f t="shared" ca="1" si="38"/>
        <v>#NAME?</v>
      </c>
      <c r="AF111" t="e">
        <f t="shared" ca="1" si="39"/>
        <v>#NAME?</v>
      </c>
      <c r="AG111" t="e">
        <f t="shared" ca="1" si="40"/>
        <v>#NAME?</v>
      </c>
    </row>
    <row r="112" spans="1:33" x14ac:dyDescent="0.25">
      <c r="A112" t="s">
        <v>5</v>
      </c>
      <c r="B112" s="1">
        <v>43018</v>
      </c>
      <c r="C112">
        <v>38.450000000000003</v>
      </c>
      <c r="D112">
        <v>38.65</v>
      </c>
      <c r="E112">
        <v>37.65</v>
      </c>
      <c r="F112">
        <v>37.75</v>
      </c>
      <c r="G112" t="e">
        <f t="shared" ca="1" si="21"/>
        <v>#NAME?</v>
      </c>
      <c r="H112" t="e">
        <f ca="1"/>
        <v>#NAME?</v>
      </c>
      <c r="I112" t="e">
        <f t="shared" ca="1" si="22"/>
        <v>#NAME?</v>
      </c>
      <c r="J112" t="e">
        <f ca="1"/>
        <v>#NAME?</v>
      </c>
      <c r="K112" t="e">
        <f ca="1"/>
        <v>#NAME?</v>
      </c>
      <c r="L112" t="e">
        <f t="shared" ca="1" si="23"/>
        <v>#NAME?</v>
      </c>
      <c r="M112" t="e">
        <f t="shared" ca="1" si="24"/>
        <v>#NAME?</v>
      </c>
      <c r="N112" t="e">
        <f ca="1"/>
        <v>#NAME?</v>
      </c>
      <c r="O112" t="e">
        <f t="shared" ca="1" si="25"/>
        <v>#NAME?</v>
      </c>
      <c r="P112" t="e">
        <f t="shared" ca="1" si="26"/>
        <v>#NAME?</v>
      </c>
      <c r="Q112">
        <f t="shared" si="27"/>
        <v>0.10000000000000142</v>
      </c>
      <c r="R112">
        <f t="shared" si="28"/>
        <v>1</v>
      </c>
      <c r="S112">
        <f t="shared" si="29"/>
        <v>0.10000000000000142</v>
      </c>
      <c r="T112" t="str">
        <f t="shared" si="30"/>
        <v>DOWN</v>
      </c>
      <c r="U112" t="e">
        <f t="shared" ca="1" si="31"/>
        <v>#NAME?</v>
      </c>
      <c r="V112" t="e">
        <f ca="1"/>
        <v>#NAME?</v>
      </c>
      <c r="W112" t="e">
        <f ca="1"/>
        <v>#NAME?</v>
      </c>
      <c r="X112" t="e">
        <f t="shared" ca="1" si="32"/>
        <v>#NAME?</v>
      </c>
      <c r="Y112" t="e">
        <f ca="1"/>
        <v>#NAME?</v>
      </c>
      <c r="Z112" t="e">
        <f t="shared" ca="1" si="33"/>
        <v>#NAME?</v>
      </c>
      <c r="AA112" t="e">
        <f t="shared" ca="1" si="34"/>
        <v>#NAME?</v>
      </c>
      <c r="AB112" t="e">
        <f t="shared" ca="1" si="35"/>
        <v>#NAME?</v>
      </c>
      <c r="AC112" t="e">
        <f t="shared" ca="1" si="36"/>
        <v>#NAME?</v>
      </c>
      <c r="AD112" t="e">
        <f t="shared" ca="1" si="37"/>
        <v>#NAME?</v>
      </c>
      <c r="AE112" t="e">
        <f t="shared" ca="1" si="38"/>
        <v>#NAME?</v>
      </c>
      <c r="AF112" t="e">
        <f t="shared" ca="1" si="39"/>
        <v>#NAME?</v>
      </c>
      <c r="AG112" t="e">
        <f t="shared" ca="1" si="40"/>
        <v>#NAME?</v>
      </c>
    </row>
    <row r="113" spans="1:33" x14ac:dyDescent="0.25">
      <c r="A113" t="s">
        <v>5</v>
      </c>
      <c r="B113" s="1">
        <v>43019</v>
      </c>
      <c r="C113">
        <v>38</v>
      </c>
      <c r="D113">
        <v>38.25</v>
      </c>
      <c r="E113">
        <v>36.299999999999997</v>
      </c>
      <c r="F113">
        <v>36.799999999999997</v>
      </c>
      <c r="G113" t="e">
        <f t="shared" ca="1" si="21"/>
        <v>#NAME?</v>
      </c>
      <c r="H113" t="e">
        <f ca="1"/>
        <v>#NAME?</v>
      </c>
      <c r="I113" t="e">
        <f t="shared" ca="1" si="22"/>
        <v>#NAME?</v>
      </c>
      <c r="J113" t="e">
        <f ca="1"/>
        <v>#NAME?</v>
      </c>
      <c r="K113" t="e">
        <f ca="1"/>
        <v>#NAME?</v>
      </c>
      <c r="L113" t="e">
        <f t="shared" ca="1" si="23"/>
        <v>#NAME?</v>
      </c>
      <c r="M113" t="e">
        <f t="shared" ca="1" si="24"/>
        <v>#NAME?</v>
      </c>
      <c r="N113" t="e">
        <f ca="1"/>
        <v>#NAME?</v>
      </c>
      <c r="O113" t="e">
        <f t="shared" ca="1" si="25"/>
        <v>#NAME?</v>
      </c>
      <c r="P113" t="e">
        <f t="shared" ca="1" si="26"/>
        <v>#NAME?</v>
      </c>
      <c r="Q113">
        <f t="shared" si="27"/>
        <v>0.5</v>
      </c>
      <c r="R113">
        <f t="shared" si="28"/>
        <v>1.9500000000000028</v>
      </c>
      <c r="S113">
        <f t="shared" si="29"/>
        <v>0.25641025641025605</v>
      </c>
      <c r="T113" t="str">
        <f t="shared" si="30"/>
        <v>No Indication</v>
      </c>
      <c r="U113" t="e">
        <f t="shared" ca="1" si="31"/>
        <v>#NAME?</v>
      </c>
      <c r="V113" t="e">
        <f ca="1"/>
        <v>#NAME?</v>
      </c>
      <c r="W113" t="e">
        <f ca="1"/>
        <v>#NAME?</v>
      </c>
      <c r="X113" t="e">
        <f t="shared" ca="1" si="32"/>
        <v>#NAME?</v>
      </c>
      <c r="Y113" t="e">
        <f ca="1"/>
        <v>#NAME?</v>
      </c>
      <c r="Z113" t="e">
        <f t="shared" ca="1" si="33"/>
        <v>#NAME?</v>
      </c>
      <c r="AA113" t="e">
        <f t="shared" ca="1" si="34"/>
        <v>#NAME?</v>
      </c>
      <c r="AB113" t="e">
        <f t="shared" ca="1" si="35"/>
        <v>#NAME?</v>
      </c>
      <c r="AC113" t="e">
        <f t="shared" ca="1" si="36"/>
        <v>#NAME?</v>
      </c>
      <c r="AD113" t="e">
        <f t="shared" ca="1" si="37"/>
        <v>#NAME?</v>
      </c>
      <c r="AE113" t="e">
        <f t="shared" ca="1" si="38"/>
        <v>#NAME?</v>
      </c>
      <c r="AF113" t="e">
        <f t="shared" ca="1" si="39"/>
        <v>#NAME?</v>
      </c>
      <c r="AG113" t="e">
        <f t="shared" ca="1" si="40"/>
        <v>#NAME?</v>
      </c>
    </row>
    <row r="114" spans="1:33" x14ac:dyDescent="0.25">
      <c r="A114" t="s">
        <v>5</v>
      </c>
      <c r="B114" s="1">
        <v>43020</v>
      </c>
      <c r="C114">
        <v>37.1</v>
      </c>
      <c r="D114">
        <v>37.75</v>
      </c>
      <c r="E114">
        <v>36.75</v>
      </c>
      <c r="F114">
        <v>37.5</v>
      </c>
      <c r="G114" t="e">
        <f t="shared" ca="1" si="21"/>
        <v>#NAME?</v>
      </c>
      <c r="H114" t="e">
        <f ca="1"/>
        <v>#NAME?</v>
      </c>
      <c r="I114" t="e">
        <f t="shared" ca="1" si="22"/>
        <v>#NAME?</v>
      </c>
      <c r="J114" t="e">
        <f ca="1"/>
        <v>#NAME?</v>
      </c>
      <c r="K114" t="e">
        <f ca="1"/>
        <v>#NAME?</v>
      </c>
      <c r="L114" t="e">
        <f t="shared" ca="1" si="23"/>
        <v>#NAME?</v>
      </c>
      <c r="M114" t="e">
        <f t="shared" ca="1" si="24"/>
        <v>#NAME?</v>
      </c>
      <c r="N114" t="e">
        <f ca="1"/>
        <v>#NAME?</v>
      </c>
      <c r="O114" t="e">
        <f t="shared" ca="1" si="25"/>
        <v>#NAME?</v>
      </c>
      <c r="P114" t="e">
        <f t="shared" ca="1" si="26"/>
        <v>#NAME?</v>
      </c>
      <c r="Q114">
        <f t="shared" si="27"/>
        <v>0.75</v>
      </c>
      <c r="R114">
        <f t="shared" si="28"/>
        <v>1</v>
      </c>
      <c r="S114">
        <f t="shared" si="29"/>
        <v>0.75</v>
      </c>
      <c r="T114" t="str">
        <f t="shared" si="30"/>
        <v>No Indication</v>
      </c>
      <c r="U114" t="e">
        <f t="shared" ca="1" si="31"/>
        <v>#NAME?</v>
      </c>
      <c r="V114" t="e">
        <f ca="1"/>
        <v>#NAME?</v>
      </c>
      <c r="W114" t="e">
        <f ca="1"/>
        <v>#NAME?</v>
      </c>
      <c r="X114" t="e">
        <f t="shared" ca="1" si="32"/>
        <v>#NAME?</v>
      </c>
      <c r="Y114" t="e">
        <f ca="1"/>
        <v>#NAME?</v>
      </c>
      <c r="Z114" t="e">
        <f t="shared" ca="1" si="33"/>
        <v>#NAME?</v>
      </c>
      <c r="AA114" t="e">
        <f t="shared" ca="1" si="34"/>
        <v>#NAME?</v>
      </c>
      <c r="AB114" t="e">
        <f t="shared" ca="1" si="35"/>
        <v>#NAME?</v>
      </c>
      <c r="AC114" t="e">
        <f t="shared" ca="1" si="36"/>
        <v>#NAME?</v>
      </c>
      <c r="AD114" t="e">
        <f t="shared" ca="1" si="37"/>
        <v>#NAME?</v>
      </c>
      <c r="AE114" t="e">
        <f t="shared" ca="1" si="38"/>
        <v>#NAME?</v>
      </c>
      <c r="AF114" t="e">
        <f t="shared" ca="1" si="39"/>
        <v>#NAME?</v>
      </c>
      <c r="AG114" t="e">
        <f t="shared" ca="1" si="40"/>
        <v>#NAME?</v>
      </c>
    </row>
    <row r="115" spans="1:33" x14ac:dyDescent="0.25">
      <c r="A115" t="s">
        <v>5</v>
      </c>
      <c r="B115" s="1">
        <v>43021</v>
      </c>
      <c r="C115">
        <v>37.35</v>
      </c>
      <c r="D115">
        <v>38</v>
      </c>
      <c r="E115">
        <v>36.950000000000003</v>
      </c>
      <c r="F115">
        <v>37.15</v>
      </c>
      <c r="G115" t="e">
        <f t="shared" ca="1" si="21"/>
        <v>#NAME?</v>
      </c>
      <c r="H115" t="e">
        <f ca="1"/>
        <v>#NAME?</v>
      </c>
      <c r="I115" t="e">
        <f t="shared" ca="1" si="22"/>
        <v>#NAME?</v>
      </c>
      <c r="J115" t="e">
        <f ca="1"/>
        <v>#NAME?</v>
      </c>
      <c r="K115" t="e">
        <f ca="1"/>
        <v>#NAME?</v>
      </c>
      <c r="L115" t="e">
        <f t="shared" ca="1" si="23"/>
        <v>#NAME?</v>
      </c>
      <c r="M115" t="e">
        <f t="shared" ca="1" si="24"/>
        <v>#NAME?</v>
      </c>
      <c r="N115" t="e">
        <f ca="1"/>
        <v>#NAME?</v>
      </c>
      <c r="O115" t="e">
        <f t="shared" ca="1" si="25"/>
        <v>#NAME?</v>
      </c>
      <c r="P115" t="e">
        <f t="shared" ca="1" si="26"/>
        <v>#NAME?</v>
      </c>
      <c r="Q115">
        <f t="shared" si="27"/>
        <v>0.19999999999999574</v>
      </c>
      <c r="R115">
        <f t="shared" si="28"/>
        <v>1.0499999999999972</v>
      </c>
      <c r="S115">
        <f t="shared" si="29"/>
        <v>0.19047619047618694</v>
      </c>
      <c r="T115" t="str">
        <f t="shared" si="30"/>
        <v>DOWN</v>
      </c>
      <c r="U115" t="e">
        <f t="shared" ca="1" si="31"/>
        <v>#NAME?</v>
      </c>
      <c r="V115" t="e">
        <f ca="1"/>
        <v>#NAME?</v>
      </c>
      <c r="W115" t="e">
        <f ca="1"/>
        <v>#NAME?</v>
      </c>
      <c r="X115" t="e">
        <f t="shared" ca="1" si="32"/>
        <v>#NAME?</v>
      </c>
      <c r="Y115" t="e">
        <f ca="1"/>
        <v>#NAME?</v>
      </c>
      <c r="Z115" t="e">
        <f t="shared" ca="1" si="33"/>
        <v>#NAME?</v>
      </c>
      <c r="AA115" t="e">
        <f t="shared" ca="1" si="34"/>
        <v>#NAME?</v>
      </c>
      <c r="AB115" t="e">
        <f t="shared" ca="1" si="35"/>
        <v>#NAME?</v>
      </c>
      <c r="AC115" t="e">
        <f t="shared" ca="1" si="36"/>
        <v>#NAME?</v>
      </c>
      <c r="AD115" t="e">
        <f t="shared" ca="1" si="37"/>
        <v>#NAME?</v>
      </c>
      <c r="AE115" t="e">
        <f t="shared" ca="1" si="38"/>
        <v>#NAME?</v>
      </c>
      <c r="AF115" t="e">
        <f t="shared" ca="1" si="39"/>
        <v>#NAME?</v>
      </c>
      <c r="AG115" t="e">
        <f t="shared" ca="1" si="40"/>
        <v>#NAME?</v>
      </c>
    </row>
    <row r="116" spans="1:33" x14ac:dyDescent="0.25">
      <c r="A116" t="s">
        <v>5</v>
      </c>
      <c r="B116" s="1">
        <v>43024</v>
      </c>
      <c r="C116">
        <v>37.25</v>
      </c>
      <c r="D116">
        <v>39.549999999999997</v>
      </c>
      <c r="E116">
        <v>36.85</v>
      </c>
      <c r="F116">
        <v>39.049999999999997</v>
      </c>
      <c r="G116" t="e">
        <f t="shared" ca="1" si="21"/>
        <v>#NAME?</v>
      </c>
      <c r="H116" t="e">
        <f ca="1"/>
        <v>#NAME?</v>
      </c>
      <c r="I116" t="e">
        <f t="shared" ca="1" si="22"/>
        <v>#NAME?</v>
      </c>
      <c r="J116" t="e">
        <f ca="1"/>
        <v>#NAME?</v>
      </c>
      <c r="K116" t="e">
        <f ca="1"/>
        <v>#NAME?</v>
      </c>
      <c r="L116" t="e">
        <f t="shared" ca="1" si="23"/>
        <v>#NAME?</v>
      </c>
      <c r="M116" t="e">
        <f t="shared" ca="1" si="24"/>
        <v>#NAME?</v>
      </c>
      <c r="N116" t="e">
        <f ca="1"/>
        <v>#NAME?</v>
      </c>
      <c r="O116" t="e">
        <f t="shared" ca="1" si="25"/>
        <v>#NAME?</v>
      </c>
      <c r="P116" t="e">
        <f t="shared" ca="1" si="26"/>
        <v>#NAME?</v>
      </c>
      <c r="Q116">
        <f t="shared" si="27"/>
        <v>2.1999999999999957</v>
      </c>
      <c r="R116">
        <f t="shared" si="28"/>
        <v>2.6999999999999957</v>
      </c>
      <c r="S116">
        <f t="shared" si="29"/>
        <v>0.81481481481481455</v>
      </c>
      <c r="T116" t="str">
        <f t="shared" si="30"/>
        <v>UP</v>
      </c>
      <c r="U116" t="e">
        <f t="shared" ca="1" si="31"/>
        <v>#NAME?</v>
      </c>
      <c r="V116" t="e">
        <f ca="1"/>
        <v>#NAME?</v>
      </c>
      <c r="W116" t="e">
        <f ca="1"/>
        <v>#NAME?</v>
      </c>
      <c r="X116" t="e">
        <f t="shared" ca="1" si="32"/>
        <v>#NAME?</v>
      </c>
      <c r="Y116" t="e">
        <f ca="1"/>
        <v>#NAME?</v>
      </c>
      <c r="Z116" t="e">
        <f t="shared" ca="1" si="33"/>
        <v>#NAME?</v>
      </c>
      <c r="AA116" t="e">
        <f t="shared" ca="1" si="34"/>
        <v>#NAME?</v>
      </c>
      <c r="AB116" t="e">
        <f t="shared" ca="1" si="35"/>
        <v>#NAME?</v>
      </c>
      <c r="AC116" t="e">
        <f t="shared" ca="1" si="36"/>
        <v>#NAME?</v>
      </c>
      <c r="AD116" t="e">
        <f t="shared" ca="1" si="37"/>
        <v>#NAME?</v>
      </c>
      <c r="AE116" t="e">
        <f t="shared" ca="1" si="38"/>
        <v>#NAME?</v>
      </c>
      <c r="AF116" t="e">
        <f t="shared" ca="1" si="39"/>
        <v>#NAME?</v>
      </c>
      <c r="AG116" t="e">
        <f t="shared" ca="1" si="40"/>
        <v>#NAME?</v>
      </c>
    </row>
    <row r="117" spans="1:33" x14ac:dyDescent="0.25">
      <c r="A117" t="s">
        <v>5</v>
      </c>
      <c r="B117" s="1">
        <v>43025</v>
      </c>
      <c r="C117">
        <v>39.799999999999997</v>
      </c>
      <c r="D117">
        <v>41</v>
      </c>
      <c r="E117">
        <v>39.25</v>
      </c>
      <c r="F117">
        <v>40.9</v>
      </c>
      <c r="G117" t="e">
        <f t="shared" ca="1" si="21"/>
        <v>#NAME?</v>
      </c>
      <c r="H117" t="e">
        <f ca="1"/>
        <v>#NAME?</v>
      </c>
      <c r="I117" t="e">
        <f t="shared" ca="1" si="22"/>
        <v>#NAME?</v>
      </c>
      <c r="J117" t="e">
        <f ca="1"/>
        <v>#NAME?</v>
      </c>
      <c r="K117" t="e">
        <f ca="1"/>
        <v>#NAME?</v>
      </c>
      <c r="L117" t="e">
        <f t="shared" ca="1" si="23"/>
        <v>#NAME?</v>
      </c>
      <c r="M117" t="e">
        <f t="shared" ca="1" si="24"/>
        <v>#NAME?</v>
      </c>
      <c r="N117" t="e">
        <f ca="1"/>
        <v>#NAME?</v>
      </c>
      <c r="O117" t="e">
        <f t="shared" ca="1" si="25"/>
        <v>#NAME?</v>
      </c>
      <c r="P117" t="e">
        <f t="shared" ca="1" si="26"/>
        <v>#NAME?</v>
      </c>
      <c r="Q117">
        <f t="shared" si="27"/>
        <v>1.6499999999999986</v>
      </c>
      <c r="R117">
        <f t="shared" si="28"/>
        <v>1.75</v>
      </c>
      <c r="S117">
        <f t="shared" si="29"/>
        <v>0.94285714285714206</v>
      </c>
      <c r="T117" t="str">
        <f t="shared" si="30"/>
        <v>UP</v>
      </c>
      <c r="U117" t="e">
        <f t="shared" ca="1" si="31"/>
        <v>#NAME?</v>
      </c>
      <c r="V117" t="e">
        <f ca="1"/>
        <v>#NAME?</v>
      </c>
      <c r="W117" t="e">
        <f ca="1"/>
        <v>#NAME?</v>
      </c>
      <c r="X117" t="e">
        <f t="shared" ca="1" si="32"/>
        <v>#NAME?</v>
      </c>
      <c r="Y117" t="e">
        <f ca="1"/>
        <v>#NAME?</v>
      </c>
      <c r="Z117" t="e">
        <f t="shared" ca="1" si="33"/>
        <v>#NAME?</v>
      </c>
      <c r="AA117" t="e">
        <f t="shared" ca="1" si="34"/>
        <v>#NAME?</v>
      </c>
      <c r="AB117" t="e">
        <f t="shared" ca="1" si="35"/>
        <v>#NAME?</v>
      </c>
      <c r="AC117" t="e">
        <f t="shared" ca="1" si="36"/>
        <v>#NAME?</v>
      </c>
      <c r="AD117" t="e">
        <f t="shared" ca="1" si="37"/>
        <v>#NAME?</v>
      </c>
      <c r="AE117" t="e">
        <f t="shared" ca="1" si="38"/>
        <v>#NAME?</v>
      </c>
      <c r="AF117" t="e">
        <f t="shared" ca="1" si="39"/>
        <v>#NAME?</v>
      </c>
      <c r="AG117" t="e">
        <f t="shared" ca="1" si="40"/>
        <v>#NAME?</v>
      </c>
    </row>
    <row r="118" spans="1:33" x14ac:dyDescent="0.25">
      <c r="A118" t="s">
        <v>5</v>
      </c>
      <c r="B118" s="1">
        <v>43026</v>
      </c>
      <c r="C118">
        <v>41.2</v>
      </c>
      <c r="D118">
        <v>41.9</v>
      </c>
      <c r="E118">
        <v>40.299999999999997</v>
      </c>
      <c r="F118">
        <v>40.700000000000003</v>
      </c>
      <c r="G118" t="e">
        <f t="shared" ca="1" si="21"/>
        <v>#NAME?</v>
      </c>
      <c r="H118" t="e">
        <f ca="1"/>
        <v>#NAME?</v>
      </c>
      <c r="I118" t="e">
        <f t="shared" ca="1" si="22"/>
        <v>#NAME?</v>
      </c>
      <c r="J118" t="e">
        <f ca="1"/>
        <v>#NAME?</v>
      </c>
      <c r="K118" t="e">
        <f ca="1"/>
        <v>#NAME?</v>
      </c>
      <c r="L118" t="e">
        <f t="shared" ca="1" si="23"/>
        <v>#NAME?</v>
      </c>
      <c r="M118" t="e">
        <f t="shared" ca="1" si="24"/>
        <v>#NAME?</v>
      </c>
      <c r="N118" t="e">
        <f ca="1"/>
        <v>#NAME?</v>
      </c>
      <c r="O118" t="e">
        <f t="shared" ca="1" si="25"/>
        <v>#NAME?</v>
      </c>
      <c r="P118" t="e">
        <f t="shared" ca="1" si="26"/>
        <v>#NAME?</v>
      </c>
      <c r="Q118">
        <f t="shared" si="27"/>
        <v>0.40000000000000568</v>
      </c>
      <c r="R118">
        <f t="shared" si="28"/>
        <v>1.6000000000000014</v>
      </c>
      <c r="S118">
        <f t="shared" si="29"/>
        <v>0.25000000000000333</v>
      </c>
      <c r="T118" t="str">
        <f t="shared" si="30"/>
        <v>No Indication</v>
      </c>
      <c r="U118" t="e">
        <f t="shared" ca="1" si="31"/>
        <v>#NAME?</v>
      </c>
      <c r="V118" t="e">
        <f ca="1"/>
        <v>#NAME?</v>
      </c>
      <c r="W118" t="e">
        <f ca="1"/>
        <v>#NAME?</v>
      </c>
      <c r="X118" t="e">
        <f t="shared" ca="1" si="32"/>
        <v>#NAME?</v>
      </c>
      <c r="Y118" t="e">
        <f ca="1"/>
        <v>#NAME?</v>
      </c>
      <c r="Z118" t="e">
        <f t="shared" ca="1" si="33"/>
        <v>#NAME?</v>
      </c>
      <c r="AA118" t="e">
        <f t="shared" ca="1" si="34"/>
        <v>#NAME?</v>
      </c>
      <c r="AB118" t="e">
        <f t="shared" ca="1" si="35"/>
        <v>#NAME?</v>
      </c>
      <c r="AC118" t="e">
        <f t="shared" ca="1" si="36"/>
        <v>#NAME?</v>
      </c>
      <c r="AD118" t="e">
        <f t="shared" ca="1" si="37"/>
        <v>#NAME?</v>
      </c>
      <c r="AE118" t="e">
        <f t="shared" ca="1" si="38"/>
        <v>#NAME?</v>
      </c>
      <c r="AF118" t="e">
        <f t="shared" ca="1" si="39"/>
        <v>#NAME?</v>
      </c>
      <c r="AG118" t="e">
        <f t="shared" ca="1" si="40"/>
        <v>#NAME?</v>
      </c>
    </row>
    <row r="119" spans="1:33" x14ac:dyDescent="0.25">
      <c r="A119" t="s">
        <v>5</v>
      </c>
      <c r="B119" s="1">
        <v>43027</v>
      </c>
      <c r="C119">
        <v>40.799999999999997</v>
      </c>
      <c r="D119">
        <v>42.2</v>
      </c>
      <c r="E119">
        <v>40.6</v>
      </c>
      <c r="F119">
        <v>41.3</v>
      </c>
      <c r="G119" t="e">
        <f t="shared" ca="1" si="21"/>
        <v>#NAME?</v>
      </c>
      <c r="H119" t="e">
        <f ca="1"/>
        <v>#NAME?</v>
      </c>
      <c r="I119" t="e">
        <f t="shared" ca="1" si="22"/>
        <v>#NAME?</v>
      </c>
      <c r="J119" t="e">
        <f ca="1"/>
        <v>#NAME?</v>
      </c>
      <c r="K119" t="e">
        <f ca="1"/>
        <v>#NAME?</v>
      </c>
      <c r="L119" t="e">
        <f t="shared" ca="1" si="23"/>
        <v>#NAME?</v>
      </c>
      <c r="M119" t="e">
        <f t="shared" ca="1" si="24"/>
        <v>#NAME?</v>
      </c>
      <c r="N119" t="e">
        <f ca="1"/>
        <v>#NAME?</v>
      </c>
      <c r="O119" t="e">
        <f t="shared" ca="1" si="25"/>
        <v>#NAME?</v>
      </c>
      <c r="P119" t="e">
        <f t="shared" ca="1" si="26"/>
        <v>#NAME?</v>
      </c>
      <c r="Q119">
        <f t="shared" si="27"/>
        <v>0.69999999999999574</v>
      </c>
      <c r="R119">
        <f t="shared" si="28"/>
        <v>1.6000000000000014</v>
      </c>
      <c r="S119">
        <f t="shared" si="29"/>
        <v>0.43749999999999695</v>
      </c>
      <c r="T119" t="str">
        <f t="shared" si="30"/>
        <v>No Indication</v>
      </c>
      <c r="U119" t="e">
        <f t="shared" ca="1" si="31"/>
        <v>#NAME?</v>
      </c>
      <c r="V119" t="e">
        <f ca="1"/>
        <v>#NAME?</v>
      </c>
      <c r="W119" t="e">
        <f ca="1"/>
        <v>#NAME?</v>
      </c>
      <c r="X119" t="e">
        <f t="shared" ca="1" si="32"/>
        <v>#NAME?</v>
      </c>
      <c r="Y119" t="e">
        <f ca="1"/>
        <v>#NAME?</v>
      </c>
      <c r="Z119" t="e">
        <f t="shared" ca="1" si="33"/>
        <v>#NAME?</v>
      </c>
      <c r="AA119" t="e">
        <f t="shared" ca="1" si="34"/>
        <v>#NAME?</v>
      </c>
      <c r="AB119" t="e">
        <f t="shared" ca="1" si="35"/>
        <v>#NAME?</v>
      </c>
      <c r="AC119" t="e">
        <f t="shared" ca="1" si="36"/>
        <v>#NAME?</v>
      </c>
      <c r="AD119" t="e">
        <f t="shared" ca="1" si="37"/>
        <v>#NAME?</v>
      </c>
      <c r="AE119" t="e">
        <f t="shared" ca="1" si="38"/>
        <v>#NAME?</v>
      </c>
      <c r="AF119" t="e">
        <f t="shared" ca="1" si="39"/>
        <v>#NAME?</v>
      </c>
      <c r="AG119" t="e">
        <f t="shared" ca="1" si="40"/>
        <v>#NAME?</v>
      </c>
    </row>
    <row r="120" spans="1:33" x14ac:dyDescent="0.25">
      <c r="A120" t="s">
        <v>5</v>
      </c>
      <c r="B120" s="1">
        <v>43031</v>
      </c>
      <c r="C120">
        <v>42</v>
      </c>
      <c r="D120">
        <v>42</v>
      </c>
      <c r="E120">
        <v>40.15</v>
      </c>
      <c r="F120">
        <v>41</v>
      </c>
      <c r="G120" t="e">
        <f t="shared" ca="1" si="21"/>
        <v>#NAME?</v>
      </c>
      <c r="H120" t="e">
        <f ca="1"/>
        <v>#NAME?</v>
      </c>
      <c r="I120" t="e">
        <f t="shared" ca="1" si="22"/>
        <v>#NAME?</v>
      </c>
      <c r="J120" t="e">
        <f ca="1"/>
        <v>#NAME?</v>
      </c>
      <c r="K120" t="e">
        <f ca="1"/>
        <v>#NAME?</v>
      </c>
      <c r="L120" t="e">
        <f t="shared" ca="1" si="23"/>
        <v>#NAME?</v>
      </c>
      <c r="M120" t="e">
        <f t="shared" ca="1" si="24"/>
        <v>#NAME?</v>
      </c>
      <c r="N120" t="e">
        <f ca="1"/>
        <v>#NAME?</v>
      </c>
      <c r="O120" t="e">
        <f t="shared" ca="1" si="25"/>
        <v>#NAME?</v>
      </c>
      <c r="P120" t="e">
        <f t="shared" ca="1" si="26"/>
        <v>#NAME?</v>
      </c>
      <c r="Q120">
        <f t="shared" si="27"/>
        <v>0.85000000000000142</v>
      </c>
      <c r="R120">
        <f t="shared" si="28"/>
        <v>1.8500000000000014</v>
      </c>
      <c r="S120">
        <f t="shared" si="29"/>
        <v>0.45945945945945987</v>
      </c>
      <c r="T120" t="str">
        <f t="shared" si="30"/>
        <v>No Indication</v>
      </c>
      <c r="U120" t="e">
        <f t="shared" ca="1" si="31"/>
        <v>#NAME?</v>
      </c>
      <c r="V120" t="e">
        <f ca="1"/>
        <v>#NAME?</v>
      </c>
      <c r="W120" t="e">
        <f ca="1"/>
        <v>#NAME?</v>
      </c>
      <c r="X120" t="e">
        <f t="shared" ca="1" si="32"/>
        <v>#NAME?</v>
      </c>
      <c r="Y120" t="e">
        <f ca="1"/>
        <v>#NAME?</v>
      </c>
      <c r="Z120" t="e">
        <f t="shared" ca="1" si="33"/>
        <v>#NAME?</v>
      </c>
      <c r="AA120" t="e">
        <f t="shared" ca="1" si="34"/>
        <v>#NAME?</v>
      </c>
      <c r="AB120" t="e">
        <f t="shared" ca="1" si="35"/>
        <v>#NAME?</v>
      </c>
      <c r="AC120" t="e">
        <f t="shared" ca="1" si="36"/>
        <v>#NAME?</v>
      </c>
      <c r="AD120" t="e">
        <f t="shared" ca="1" si="37"/>
        <v>#NAME?</v>
      </c>
      <c r="AE120" t="e">
        <f t="shared" ca="1" si="38"/>
        <v>#NAME?</v>
      </c>
      <c r="AF120" t="e">
        <f t="shared" ca="1" si="39"/>
        <v>#NAME?</v>
      </c>
      <c r="AG120" t="e">
        <f t="shared" ca="1" si="40"/>
        <v>#NAME?</v>
      </c>
    </row>
    <row r="121" spans="1:33" x14ac:dyDescent="0.25">
      <c r="A121" t="s">
        <v>5</v>
      </c>
      <c r="B121" s="1">
        <v>43032</v>
      </c>
      <c r="C121">
        <v>41</v>
      </c>
      <c r="D121">
        <v>45</v>
      </c>
      <c r="E121">
        <v>41</v>
      </c>
      <c r="F121">
        <v>44.6</v>
      </c>
      <c r="G121" t="e">
        <f t="shared" ca="1" si="21"/>
        <v>#NAME?</v>
      </c>
      <c r="H121" t="e">
        <f ca="1"/>
        <v>#NAME?</v>
      </c>
      <c r="I121" t="e">
        <f t="shared" ca="1" si="22"/>
        <v>#NAME?</v>
      </c>
      <c r="J121" t="e">
        <f ca="1"/>
        <v>#NAME?</v>
      </c>
      <c r="K121" t="e">
        <f ca="1"/>
        <v>#NAME?</v>
      </c>
      <c r="L121" t="e">
        <f t="shared" ca="1" si="23"/>
        <v>#NAME?</v>
      </c>
      <c r="M121" t="e">
        <f t="shared" ca="1" si="24"/>
        <v>#NAME?</v>
      </c>
      <c r="N121" t="e">
        <f ca="1"/>
        <v>#NAME?</v>
      </c>
      <c r="O121" t="e">
        <f t="shared" ca="1" si="25"/>
        <v>#NAME?</v>
      </c>
      <c r="P121" t="e">
        <f t="shared" ca="1" si="26"/>
        <v>#NAME?</v>
      </c>
      <c r="Q121">
        <f t="shared" si="27"/>
        <v>3.6000000000000014</v>
      </c>
      <c r="R121">
        <f t="shared" si="28"/>
        <v>4</v>
      </c>
      <c r="S121">
        <f t="shared" si="29"/>
        <v>0.90000000000000036</v>
      </c>
      <c r="T121" t="str">
        <f t="shared" si="30"/>
        <v>UP</v>
      </c>
      <c r="U121" t="e">
        <f t="shared" ca="1" si="31"/>
        <v>#NAME?</v>
      </c>
      <c r="V121" t="e">
        <f ca="1"/>
        <v>#NAME?</v>
      </c>
      <c r="W121" t="e">
        <f ca="1"/>
        <v>#NAME?</v>
      </c>
      <c r="X121" t="e">
        <f t="shared" ca="1" si="32"/>
        <v>#NAME?</v>
      </c>
      <c r="Y121" t="e">
        <f ca="1"/>
        <v>#NAME?</v>
      </c>
      <c r="Z121" t="e">
        <f t="shared" ca="1" si="33"/>
        <v>#NAME?</v>
      </c>
      <c r="AA121" t="e">
        <f t="shared" ca="1" si="34"/>
        <v>#NAME?</v>
      </c>
      <c r="AB121" t="e">
        <f t="shared" ca="1" si="35"/>
        <v>#NAME?</v>
      </c>
      <c r="AC121" t="e">
        <f t="shared" ca="1" si="36"/>
        <v>#NAME?</v>
      </c>
      <c r="AD121" t="e">
        <f t="shared" ca="1" si="37"/>
        <v>#NAME?</v>
      </c>
      <c r="AE121" t="e">
        <f t="shared" ca="1" si="38"/>
        <v>#NAME?</v>
      </c>
      <c r="AF121" t="e">
        <f t="shared" ca="1" si="39"/>
        <v>#NAME?</v>
      </c>
      <c r="AG121" t="e">
        <f t="shared" ca="1" si="40"/>
        <v>#NAME?</v>
      </c>
    </row>
    <row r="122" spans="1:33" x14ac:dyDescent="0.25">
      <c r="A122" t="s">
        <v>5</v>
      </c>
      <c r="B122" s="1">
        <v>43033</v>
      </c>
      <c r="C122">
        <v>45.1</v>
      </c>
      <c r="D122">
        <v>45.1</v>
      </c>
      <c r="E122">
        <v>42.5</v>
      </c>
      <c r="F122">
        <v>43.05</v>
      </c>
      <c r="G122" t="e">
        <f t="shared" ca="1" si="21"/>
        <v>#NAME?</v>
      </c>
      <c r="H122" t="e">
        <f ca="1"/>
        <v>#NAME?</v>
      </c>
      <c r="I122" t="e">
        <f t="shared" ca="1" si="22"/>
        <v>#NAME?</v>
      </c>
      <c r="J122" t="e">
        <f ca="1"/>
        <v>#NAME?</v>
      </c>
      <c r="K122" t="e">
        <f ca="1"/>
        <v>#NAME?</v>
      </c>
      <c r="L122" t="e">
        <f t="shared" ca="1" si="23"/>
        <v>#NAME?</v>
      </c>
      <c r="M122" t="e">
        <f t="shared" ca="1" si="24"/>
        <v>#NAME?</v>
      </c>
      <c r="N122" t="e">
        <f ca="1"/>
        <v>#NAME?</v>
      </c>
      <c r="O122" t="e">
        <f t="shared" ca="1" si="25"/>
        <v>#NAME?</v>
      </c>
      <c r="P122" t="e">
        <f t="shared" ca="1" si="26"/>
        <v>#NAME?</v>
      </c>
      <c r="Q122">
        <f t="shared" si="27"/>
        <v>0.54999999999999716</v>
      </c>
      <c r="R122">
        <f t="shared" si="28"/>
        <v>2.6000000000000014</v>
      </c>
      <c r="S122">
        <f t="shared" si="29"/>
        <v>0.21153846153846034</v>
      </c>
      <c r="T122" t="str">
        <f t="shared" si="30"/>
        <v>No Indication</v>
      </c>
      <c r="U122" t="e">
        <f t="shared" ca="1" si="31"/>
        <v>#NAME?</v>
      </c>
      <c r="V122" t="e">
        <f ca="1"/>
        <v>#NAME?</v>
      </c>
      <c r="W122" t="e">
        <f ca="1"/>
        <v>#NAME?</v>
      </c>
      <c r="X122" t="e">
        <f t="shared" ca="1" si="32"/>
        <v>#NAME?</v>
      </c>
      <c r="Y122" t="e">
        <f ca="1"/>
        <v>#NAME?</v>
      </c>
      <c r="Z122" t="e">
        <f t="shared" ca="1" si="33"/>
        <v>#NAME?</v>
      </c>
      <c r="AA122" t="e">
        <f t="shared" ca="1" si="34"/>
        <v>#NAME?</v>
      </c>
      <c r="AB122" t="e">
        <f t="shared" ca="1" si="35"/>
        <v>#NAME?</v>
      </c>
      <c r="AC122" t="e">
        <f t="shared" ca="1" si="36"/>
        <v>#NAME?</v>
      </c>
      <c r="AD122" t="e">
        <f t="shared" ca="1" si="37"/>
        <v>#NAME?</v>
      </c>
      <c r="AE122" t="e">
        <f t="shared" ca="1" si="38"/>
        <v>#NAME?</v>
      </c>
      <c r="AF122" t="e">
        <f t="shared" ca="1" si="39"/>
        <v>#NAME?</v>
      </c>
      <c r="AG122" t="e">
        <f t="shared" ca="1" si="40"/>
        <v>#NAME?</v>
      </c>
    </row>
    <row r="123" spans="1:33" x14ac:dyDescent="0.25">
      <c r="A123" t="s">
        <v>5</v>
      </c>
      <c r="B123" s="1">
        <v>43034</v>
      </c>
      <c r="C123">
        <v>42.85</v>
      </c>
      <c r="D123">
        <v>43.5</v>
      </c>
      <c r="E123">
        <v>42.5</v>
      </c>
      <c r="F123">
        <v>42.85</v>
      </c>
      <c r="G123" t="e">
        <f t="shared" ca="1" si="21"/>
        <v>#NAME?</v>
      </c>
      <c r="H123" t="e">
        <f ca="1"/>
        <v>#NAME?</v>
      </c>
      <c r="I123" t="e">
        <f t="shared" ca="1" si="22"/>
        <v>#NAME?</v>
      </c>
      <c r="J123" t="e">
        <f ca="1"/>
        <v>#NAME?</v>
      </c>
      <c r="K123" t="e">
        <f ca="1"/>
        <v>#NAME?</v>
      </c>
      <c r="L123" t="e">
        <f t="shared" ca="1" si="23"/>
        <v>#NAME?</v>
      </c>
      <c r="M123" t="e">
        <f t="shared" ca="1" si="24"/>
        <v>#NAME?</v>
      </c>
      <c r="N123" t="e">
        <f ca="1"/>
        <v>#NAME?</v>
      </c>
      <c r="O123" t="e">
        <f t="shared" ca="1" si="25"/>
        <v>#NAME?</v>
      </c>
      <c r="P123" t="e">
        <f t="shared" ca="1" si="26"/>
        <v>#NAME?</v>
      </c>
      <c r="Q123">
        <f t="shared" si="27"/>
        <v>0.35000000000000142</v>
      </c>
      <c r="R123">
        <f t="shared" si="28"/>
        <v>1</v>
      </c>
      <c r="S123">
        <f t="shared" si="29"/>
        <v>0.35000000000000142</v>
      </c>
      <c r="T123" t="str">
        <f t="shared" si="30"/>
        <v>No Indication</v>
      </c>
      <c r="U123" t="e">
        <f t="shared" ca="1" si="31"/>
        <v>#NAME?</v>
      </c>
      <c r="V123" t="e">
        <f ca="1"/>
        <v>#NAME?</v>
      </c>
      <c r="W123" t="e">
        <f ca="1"/>
        <v>#NAME?</v>
      </c>
      <c r="X123" t="e">
        <f t="shared" ca="1" si="32"/>
        <v>#NAME?</v>
      </c>
      <c r="Y123" t="e">
        <f ca="1"/>
        <v>#NAME?</v>
      </c>
      <c r="Z123" t="e">
        <f t="shared" ca="1" si="33"/>
        <v>#NAME?</v>
      </c>
      <c r="AA123" t="e">
        <f t="shared" ca="1" si="34"/>
        <v>#NAME?</v>
      </c>
      <c r="AB123" t="e">
        <f t="shared" ca="1" si="35"/>
        <v>#NAME?</v>
      </c>
      <c r="AC123" t="e">
        <f t="shared" ca="1" si="36"/>
        <v>#NAME?</v>
      </c>
      <c r="AD123" t="e">
        <f t="shared" ca="1" si="37"/>
        <v>#NAME?</v>
      </c>
      <c r="AE123" t="e">
        <f t="shared" ca="1" si="38"/>
        <v>#NAME?</v>
      </c>
      <c r="AF123" t="e">
        <f t="shared" ca="1" si="39"/>
        <v>#NAME?</v>
      </c>
      <c r="AG123" t="e">
        <f t="shared" ca="1" si="40"/>
        <v>#NAME?</v>
      </c>
    </row>
    <row r="124" spans="1:33" x14ac:dyDescent="0.25">
      <c r="A124" t="s">
        <v>5</v>
      </c>
      <c r="B124" s="1">
        <v>43035</v>
      </c>
      <c r="C124">
        <v>42.9</v>
      </c>
      <c r="D124">
        <v>47.9</v>
      </c>
      <c r="E124">
        <v>42.55</v>
      </c>
      <c r="F124">
        <v>46.95</v>
      </c>
      <c r="G124" t="e">
        <f t="shared" ca="1" si="21"/>
        <v>#NAME?</v>
      </c>
      <c r="H124" t="e">
        <f ca="1"/>
        <v>#NAME?</v>
      </c>
      <c r="I124" t="e">
        <f t="shared" ca="1" si="22"/>
        <v>#NAME?</v>
      </c>
      <c r="J124" t="e">
        <f ca="1"/>
        <v>#NAME?</v>
      </c>
      <c r="K124" t="e">
        <f ca="1"/>
        <v>#NAME?</v>
      </c>
      <c r="L124" t="e">
        <f t="shared" ca="1" si="23"/>
        <v>#NAME?</v>
      </c>
      <c r="M124" t="e">
        <f t="shared" ca="1" si="24"/>
        <v>#NAME?</v>
      </c>
      <c r="N124" t="e">
        <f ca="1"/>
        <v>#NAME?</v>
      </c>
      <c r="O124" t="e">
        <f t="shared" ca="1" si="25"/>
        <v>#NAME?</v>
      </c>
      <c r="P124" t="e">
        <f t="shared" ca="1" si="26"/>
        <v>#NAME?</v>
      </c>
      <c r="Q124">
        <f t="shared" si="27"/>
        <v>4.4000000000000057</v>
      </c>
      <c r="R124">
        <f t="shared" si="28"/>
        <v>5.3500000000000014</v>
      </c>
      <c r="S124">
        <f t="shared" si="29"/>
        <v>0.82242990654205694</v>
      </c>
      <c r="T124" t="str">
        <f t="shared" si="30"/>
        <v>UP</v>
      </c>
      <c r="U124" t="e">
        <f t="shared" ca="1" si="31"/>
        <v>#NAME?</v>
      </c>
      <c r="V124" t="e">
        <f ca="1"/>
        <v>#NAME?</v>
      </c>
      <c r="W124" t="e">
        <f ca="1"/>
        <v>#NAME?</v>
      </c>
      <c r="X124" t="e">
        <f t="shared" ca="1" si="32"/>
        <v>#NAME?</v>
      </c>
      <c r="Y124" t="e">
        <f ca="1"/>
        <v>#NAME?</v>
      </c>
      <c r="Z124" t="e">
        <f t="shared" ca="1" si="33"/>
        <v>#NAME?</v>
      </c>
      <c r="AA124" t="e">
        <f t="shared" ca="1" si="34"/>
        <v>#NAME?</v>
      </c>
      <c r="AB124" t="e">
        <f t="shared" ca="1" si="35"/>
        <v>#NAME?</v>
      </c>
      <c r="AC124" t="e">
        <f t="shared" ca="1" si="36"/>
        <v>#NAME?</v>
      </c>
      <c r="AD124" t="e">
        <f t="shared" ca="1" si="37"/>
        <v>#NAME?</v>
      </c>
      <c r="AE124" t="e">
        <f t="shared" ca="1" si="38"/>
        <v>#NAME?</v>
      </c>
      <c r="AF124" t="e">
        <f t="shared" ca="1" si="39"/>
        <v>#NAME?</v>
      </c>
      <c r="AG124" t="e">
        <f t="shared" ca="1" si="40"/>
        <v>#NAME?</v>
      </c>
    </row>
    <row r="125" spans="1:33" x14ac:dyDescent="0.25">
      <c r="A125" t="s">
        <v>5</v>
      </c>
      <c r="B125" s="1">
        <v>43038</v>
      </c>
      <c r="C125">
        <v>47.4</v>
      </c>
      <c r="D125">
        <v>48.75</v>
      </c>
      <c r="E125">
        <v>45.05</v>
      </c>
      <c r="F125">
        <v>45.75</v>
      </c>
      <c r="G125" t="e">
        <f t="shared" ca="1" si="21"/>
        <v>#NAME?</v>
      </c>
      <c r="H125" t="e">
        <f ca="1"/>
        <v>#NAME?</v>
      </c>
      <c r="I125" t="e">
        <f t="shared" ca="1" si="22"/>
        <v>#NAME?</v>
      </c>
      <c r="J125" t="e">
        <f ca="1"/>
        <v>#NAME?</v>
      </c>
      <c r="K125" t="e">
        <f ca="1"/>
        <v>#NAME?</v>
      </c>
      <c r="L125" t="e">
        <f t="shared" ca="1" si="23"/>
        <v>#NAME?</v>
      </c>
      <c r="M125" t="e">
        <f t="shared" ca="1" si="24"/>
        <v>#NAME?</v>
      </c>
      <c r="N125" t="e">
        <f ca="1"/>
        <v>#NAME?</v>
      </c>
      <c r="O125" t="e">
        <f t="shared" ca="1" si="25"/>
        <v>#NAME?</v>
      </c>
      <c r="P125" t="e">
        <f t="shared" ca="1" si="26"/>
        <v>#NAME?</v>
      </c>
      <c r="Q125">
        <f t="shared" si="27"/>
        <v>0.70000000000000284</v>
      </c>
      <c r="R125">
        <f t="shared" si="28"/>
        <v>3.7000000000000028</v>
      </c>
      <c r="S125">
        <f t="shared" si="29"/>
        <v>0.18918918918918981</v>
      </c>
      <c r="T125" t="str">
        <f t="shared" si="30"/>
        <v>DOWN</v>
      </c>
      <c r="U125" t="e">
        <f t="shared" ca="1" si="31"/>
        <v>#NAME?</v>
      </c>
      <c r="V125" t="e">
        <f ca="1"/>
        <v>#NAME?</v>
      </c>
      <c r="W125" t="e">
        <f ca="1"/>
        <v>#NAME?</v>
      </c>
      <c r="X125" t="e">
        <f t="shared" ca="1" si="32"/>
        <v>#NAME?</v>
      </c>
      <c r="Y125" t="e">
        <f ca="1"/>
        <v>#NAME?</v>
      </c>
      <c r="Z125" t="e">
        <f t="shared" ca="1" si="33"/>
        <v>#NAME?</v>
      </c>
      <c r="AA125" t="e">
        <f t="shared" ca="1" si="34"/>
        <v>#NAME?</v>
      </c>
      <c r="AB125" t="e">
        <f t="shared" ca="1" si="35"/>
        <v>#NAME?</v>
      </c>
      <c r="AC125" t="e">
        <f t="shared" ca="1" si="36"/>
        <v>#NAME?</v>
      </c>
      <c r="AD125" t="e">
        <f t="shared" ca="1" si="37"/>
        <v>#NAME?</v>
      </c>
      <c r="AE125" t="e">
        <f t="shared" ca="1" si="38"/>
        <v>#NAME?</v>
      </c>
      <c r="AF125" t="e">
        <f t="shared" ca="1" si="39"/>
        <v>#NAME?</v>
      </c>
      <c r="AG125" t="e">
        <f t="shared" ca="1" si="40"/>
        <v>#NAME?</v>
      </c>
    </row>
    <row r="126" spans="1:33" x14ac:dyDescent="0.25">
      <c r="B126" s="1"/>
    </row>
    <row r="127" spans="1:33" x14ac:dyDescent="0.25">
      <c r="B127" s="1"/>
    </row>
    <row r="128" spans="1:33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winjun</cp:lastModifiedBy>
  <dcterms:created xsi:type="dcterms:W3CDTF">2017-07-05T06:08:03Z</dcterms:created>
  <dcterms:modified xsi:type="dcterms:W3CDTF">2017-10-31T10:44:07Z</dcterms:modified>
</cp:coreProperties>
</file>