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42" i="1"/>
  <c r="K46" i="1"/>
  <c r="K50" i="1"/>
  <c r="K54" i="1"/>
  <c r="K56" i="1"/>
  <c r="K58" i="1"/>
  <c r="K62" i="1"/>
  <c r="K64" i="1"/>
  <c r="K68" i="1"/>
  <c r="K70" i="1"/>
  <c r="K72" i="1"/>
  <c r="K74" i="1"/>
  <c r="K78" i="1"/>
  <c r="K80" i="1"/>
  <c r="K82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4" i="1"/>
  <c r="K48" i="1"/>
  <c r="K52" i="1"/>
  <c r="K60" i="1"/>
  <c r="K66" i="1"/>
  <c r="K7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7" i="1"/>
  <c r="G63" i="1"/>
  <c r="G67" i="1"/>
  <c r="G71" i="1"/>
  <c r="G75" i="1"/>
  <c r="G7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55" i="1"/>
  <c r="G59" i="1"/>
  <c r="G61" i="1"/>
  <c r="G65" i="1"/>
  <c r="G69" i="1"/>
  <c r="G73" i="1"/>
  <c r="G77" i="1"/>
  <c r="G81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68" i="1"/>
  <c r="H72" i="1"/>
  <c r="H76" i="1"/>
  <c r="H78" i="1"/>
  <c r="H82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70" i="1"/>
  <c r="H74" i="1"/>
  <c r="H80" i="1"/>
  <c r="AH12" i="1" l="1"/>
  <c r="AH52" i="1"/>
  <c r="AH56" i="1"/>
  <c r="AH3" i="1"/>
  <c r="AH26" i="1"/>
  <c r="AH34" i="1"/>
  <c r="AH42" i="1"/>
  <c r="AH50" i="1"/>
  <c r="AH54" i="1"/>
  <c r="AH9" i="1"/>
  <c r="AH29" i="1"/>
  <c r="AH11" i="1"/>
  <c r="AH27" i="1"/>
  <c r="AH43" i="1"/>
  <c r="AH53" i="1"/>
  <c r="AH51" i="1"/>
  <c r="AH38" i="1"/>
  <c r="AH44" i="1"/>
  <c r="AH10" i="1"/>
  <c r="AH22" i="1"/>
  <c r="AH35" i="1"/>
  <c r="AH19" i="1" l="1"/>
  <c r="AH28" i="1"/>
  <c r="AH20" i="1"/>
  <c r="AH36" i="1"/>
  <c r="AH40" i="1"/>
  <c r="AH8" i="1"/>
  <c r="AH24" i="1"/>
  <c r="AH47" i="1"/>
  <c r="AH39" i="1"/>
  <c r="AH15" i="1"/>
  <c r="AH7" i="1"/>
  <c r="AH13" i="1"/>
  <c r="AH5" i="1"/>
  <c r="AH46" i="1"/>
  <c r="AH30" i="1"/>
  <c r="AH14" i="1"/>
  <c r="AH6" i="1"/>
  <c r="AH55" i="1"/>
  <c r="AH31" i="1"/>
  <c r="AH23" i="1"/>
  <c r="AH25" i="1"/>
  <c r="AH18" i="1"/>
  <c r="AH2" i="1"/>
  <c r="AH49" i="1"/>
  <c r="AH41" i="1"/>
  <c r="AH33" i="1"/>
  <c r="AH17" i="1"/>
  <c r="AH48" i="1"/>
  <c r="AH32" i="1"/>
  <c r="AH16" i="1"/>
  <c r="AH45" i="1"/>
  <c r="AH37" i="1"/>
  <c r="AH21" i="1"/>
  <c r="AH4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<sst xmlns="http://schemas.openxmlformats.org/spreadsheetml/2006/main" count="115" uniqueCount="35">
  <si>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</si>
  <si>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</si>
  <si>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</si>
  <si>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</si>
  <si>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</si>
  <si>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MARUTI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</si>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</sst>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6676</v>
      </c>
      <c r="D2">
        <v>6730</v>
      </c>
      <c r="E2">
        <v>6618</v>
      </c>
      <c r="F2">
        <v>6690</v>
      </c>
      <c r="G2">
        <f>_xll.TA_TYPPRICE(D2,E2,F2)</f>
        <v>6679.333333333333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72</v>
      </c>
      <c r="R2">
        <f>D2-E2</f>
        <v>112</v>
      </c>
      <c r="S2">
        <f>Q2/R2</f>
        <v>0.6428571428571429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6714.8</v>
      </c>
      <c r="D3">
        <v>6714.95</v>
      </c>
      <c r="E3">
        <v>6631.1</v>
      </c>
      <c r="F3">
        <v>6656</v>
      </c>
      <c r="G3">
        <f>_xll.TA_TYPPRICE(D3,E3,F3)</f>
        <v>6667.3499999999995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24.899999999999636</v>
      </c>
      <c r="R3">
        <f t="shared" ref="R3:R66" si="6">D3-E3</f>
        <v>83.849999999999454</v>
      </c>
      <c r="S3">
        <f t="shared" ref="S3:S66" si="7">Q3/R3</f>
        <v>0.2969588550983876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6662</v>
      </c>
      <c r="D4">
        <v>6686.95</v>
      </c>
      <c r="E4">
        <v>6626</v>
      </c>
      <c r="F4">
        <v>6632</v>
      </c>
      <c r="G4">
        <f>_xll.TA_TYPPRICE(D4,E4,F4)</f>
        <v>6648.3166666666666</v>
      </c>
      <c r="H4">
        <v>6665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6</v>
      </c>
      <c r="R4">
        <f t="shared" si="6"/>
        <v>60.949999999999818</v>
      </c>
      <c r="S4">
        <f t="shared" si="7"/>
        <v>9.8441345365053612E-2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6625.55</v>
      </c>
      <c r="D5">
        <v>6676.4</v>
      </c>
      <c r="E5">
        <v>6602</v>
      </c>
      <c r="F5">
        <v>6649</v>
      </c>
      <c r="G5">
        <f>_xll.TA_TYPPRICE(D5,E5,F5)</f>
        <v>6642.4666666666672</v>
      </c>
      <c r="H5">
        <v>6653.7333333333336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47</v>
      </c>
      <c r="R5">
        <f t="shared" si="6"/>
        <v>74.399999999999636</v>
      </c>
      <c r="S5">
        <f t="shared" si="7"/>
        <v>0.63172043010752998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6688</v>
      </c>
      <c r="D6">
        <v>6703.65</v>
      </c>
      <c r="E6">
        <v>6612.55</v>
      </c>
      <c r="F6">
        <v>6626</v>
      </c>
      <c r="G6">
        <f>_xll.TA_TYPPRICE(D6,E6,F6)</f>
        <v>6647.4000000000005</v>
      </c>
      <c r="H6">
        <v>6650.5666666666675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13.449999999999818</v>
      </c>
      <c r="R6">
        <f t="shared" si="6"/>
        <v>91.099999999999454</v>
      </c>
      <c r="S6">
        <f t="shared" si="7"/>
        <v>0.14763995609220526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6666</v>
      </c>
      <c r="D7">
        <v>6666</v>
      </c>
      <c r="E7">
        <v>6615</v>
      </c>
      <c r="F7">
        <v>6632</v>
      </c>
      <c r="G7">
        <f>_xll.TA_TYPPRICE(D7,E7,F7)</f>
        <v>6637.666666666667</v>
      </c>
      <c r="H7">
        <v>6644.1166666666668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22.115384615384617</v>
      </c>
      <c r="O7" t="str">
        <f t="shared" si="3"/>
        <v>DOWN</v>
      </c>
      <c r="P7" t="e">
        <f t="shared" si="4"/>
        <v>#N/A</v>
      </c>
      <c r="Q7">
        <f t="shared" si="5"/>
        <v>17</v>
      </c>
      <c r="R7">
        <f t="shared" si="6"/>
        <v>51</v>
      </c>
      <c r="S7">
        <f t="shared" si="7"/>
        <v>0.33333333333333331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6645</v>
      </c>
      <c r="D8">
        <v>6754</v>
      </c>
      <c r="E8">
        <v>6635.9</v>
      </c>
      <c r="F8">
        <v>6747</v>
      </c>
      <c r="G8">
        <f>_xll.TA_TYPPRICE(D8,E8,F8)</f>
        <v>6712.3</v>
      </c>
      <c r="H8">
        <v>6678.2083333333339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67.305751765893035</v>
      </c>
      <c r="O8" t="str">
        <f t="shared" si="3"/>
        <v>UP</v>
      </c>
      <c r="P8" t="e">
        <f t="shared" si="4"/>
        <v>#N/A</v>
      </c>
      <c r="Q8">
        <f t="shared" si="5"/>
        <v>111.10000000000036</v>
      </c>
      <c r="R8">
        <f t="shared" si="6"/>
        <v>118.10000000000036</v>
      </c>
      <c r="S8">
        <f t="shared" si="7"/>
        <v>0.94072819644369199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6749</v>
      </c>
      <c r="D9">
        <v>6789.4</v>
      </c>
      <c r="E9">
        <v>6711.1</v>
      </c>
      <c r="F9">
        <v>6755</v>
      </c>
      <c r="G9">
        <f>_xll.TA_TYPPRICE(D9,E9,F9)</f>
        <v>6751.833333333333</v>
      </c>
      <c r="H9">
        <v>6715.0208333333339</v>
      </c>
      <c r="I9" t="str">
        <f t="shared" si="0"/>
        <v>UP</v>
      </c>
      <c r="J9">
        <v>6715.1687500000007</v>
      </c>
      <c r="K9">
        <v>6631.4562500000002</v>
      </c>
      <c r="L9" t="str">
        <f t="shared" si="1"/>
        <v>UP</v>
      </c>
      <c r="M9" t="str">
        <f t="shared" si="2"/>
        <v>UP</v>
      </c>
      <c r="N9">
        <v>68.876080691642656</v>
      </c>
      <c r="O9" t="str">
        <f t="shared" si="3"/>
        <v>UP</v>
      </c>
      <c r="P9" t="str">
        <f t="shared" si="4"/>
        <v>UP</v>
      </c>
      <c r="Q9">
        <f t="shared" si="5"/>
        <v>43.899999999999636</v>
      </c>
      <c r="R9">
        <f t="shared" si="6"/>
        <v>78.299999999999272</v>
      </c>
      <c r="S9">
        <f t="shared" si="7"/>
        <v>0.56066411238825087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6798</v>
      </c>
      <c r="D10">
        <v>6798</v>
      </c>
      <c r="E10">
        <v>6691</v>
      </c>
      <c r="F10">
        <v>6727</v>
      </c>
      <c r="G10">
        <f>_xll.TA_TYPPRICE(D10,E10,F10)</f>
        <v>6738.666666666667</v>
      </c>
      <c r="H10">
        <v>6726.84375</v>
      </c>
      <c r="I10" t="str">
        <f t="shared" si="0"/>
        <v>UP</v>
      </c>
      <c r="J10">
        <v>6733.5756944444447</v>
      </c>
      <c r="K10">
        <v>6644.6881944444449</v>
      </c>
      <c r="L10" t="str">
        <f t="shared" si="1"/>
        <v>No Confirmation</v>
      </c>
      <c r="M10" t="str">
        <f t="shared" si="2"/>
        <v>No Trend</v>
      </c>
      <c r="N10">
        <v>56.91605477277237</v>
      </c>
      <c r="O10" t="str">
        <f t="shared" si="3"/>
        <v>No Momentum</v>
      </c>
      <c r="P10" t="str">
        <f t="shared" si="4"/>
        <v>No Trend + Momentum</v>
      </c>
      <c r="Q10">
        <f t="shared" si="5"/>
        <v>36</v>
      </c>
      <c r="R10">
        <f t="shared" si="6"/>
        <v>107</v>
      </c>
      <c r="S10">
        <f t="shared" si="7"/>
        <v>0.3364485981308411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6759.4</v>
      </c>
      <c r="D11">
        <v>6839.1</v>
      </c>
      <c r="E11">
        <v>6733.45</v>
      </c>
      <c r="F11">
        <v>6824</v>
      </c>
      <c r="G11">
        <f>_xll.TA_TYPPRICE(D11,E11,F11)</f>
        <v>6798.8499999999995</v>
      </c>
      <c r="H11">
        <v>6762.8468749999993</v>
      </c>
      <c r="I11" t="str">
        <f t="shared" si="0"/>
        <v>UP</v>
      </c>
      <c r="J11">
        <v>6757.0255401234572</v>
      </c>
      <c r="K11">
        <v>6664.413040123457</v>
      </c>
      <c r="L11" t="str">
        <f t="shared" si="1"/>
        <v>UP</v>
      </c>
      <c r="M11" t="str">
        <f t="shared" si="2"/>
        <v>UP</v>
      </c>
      <c r="N11">
        <v>75.407967490035318</v>
      </c>
      <c r="O11" t="str">
        <f t="shared" si="3"/>
        <v>UP</v>
      </c>
      <c r="P11" t="str">
        <f t="shared" si="4"/>
        <v>UP</v>
      </c>
      <c r="Q11">
        <f t="shared" si="5"/>
        <v>90.550000000000182</v>
      </c>
      <c r="R11">
        <f t="shared" si="6"/>
        <v>105.65000000000055</v>
      </c>
      <c r="S11">
        <f t="shared" si="7"/>
        <v>0.85707524846189975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6850</v>
      </c>
      <c r="D12">
        <v>6977.55</v>
      </c>
      <c r="E12">
        <v>6830</v>
      </c>
      <c r="F12">
        <v>6968</v>
      </c>
      <c r="G12">
        <f>_xll.TA_TYPPRICE(D12,E12,F12)</f>
        <v>6925.1833333333334</v>
      </c>
      <c r="H12">
        <v>6844.0151041666668</v>
      </c>
      <c r="I12" t="str">
        <f t="shared" si="0"/>
        <v>UP</v>
      </c>
      <c r="J12">
        <v>6806.030975651578</v>
      </c>
      <c r="K12">
        <v>6701.2101423182439</v>
      </c>
      <c r="L12" t="str">
        <f t="shared" si="1"/>
        <v>UP</v>
      </c>
      <c r="M12" t="str">
        <f t="shared" si="2"/>
        <v>UP</v>
      </c>
      <c r="N12">
        <v>86.310882013328126</v>
      </c>
      <c r="O12" t="str">
        <f t="shared" si="3"/>
        <v>UP</v>
      </c>
      <c r="P12" t="str">
        <f t="shared" si="4"/>
        <v>UP</v>
      </c>
      <c r="Q12">
        <f t="shared" si="5"/>
        <v>138</v>
      </c>
      <c r="R12">
        <f t="shared" si="6"/>
        <v>147.55000000000018</v>
      </c>
      <c r="S12">
        <f t="shared" si="7"/>
        <v>0.93527617756692527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6950</v>
      </c>
      <c r="D13">
        <v>6979</v>
      </c>
      <c r="E13">
        <v>6885.85</v>
      </c>
      <c r="F13">
        <v>6945</v>
      </c>
      <c r="G13">
        <f>_xll.TA_TYPPRICE(D13,E13,F13)</f>
        <v>6936.6166666666659</v>
      </c>
      <c r="H13">
        <v>6890.3158854166668</v>
      </c>
      <c r="I13" t="str">
        <f t="shared" si="0"/>
        <v>UP</v>
      </c>
      <c r="J13">
        <v>6844.4685366178937</v>
      </c>
      <c r="K13">
        <v>6742.2412218030786</v>
      </c>
      <c r="L13" t="str">
        <f t="shared" si="1"/>
        <v>UP</v>
      </c>
      <c r="M13" t="str">
        <f t="shared" si="2"/>
        <v>UP</v>
      </c>
      <c r="N13">
        <v>79.292223148198644</v>
      </c>
      <c r="O13" t="str">
        <f t="shared" si="3"/>
        <v>UP</v>
      </c>
      <c r="P13" t="str">
        <f t="shared" si="4"/>
        <v>UP</v>
      </c>
      <c r="Q13">
        <f t="shared" si="5"/>
        <v>59.149999999999636</v>
      </c>
      <c r="R13">
        <f t="shared" si="6"/>
        <v>93.149999999999636</v>
      </c>
      <c r="S13">
        <f t="shared" si="7"/>
        <v>0.63499731615673505</v>
      </c>
      <c r="T13" t="str">
        <f t="shared" si="8"/>
        <v>No Indication</v>
      </c>
      <c r="U13" t="str">
        <f t="shared" si="9"/>
        <v>No T+M+I</v>
      </c>
      <c r="V13">
        <v>6737.583333333333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6918.3</v>
      </c>
      <c r="D14">
        <v>6948</v>
      </c>
      <c r="E14">
        <v>6814.45</v>
      </c>
      <c r="F14">
        <v>6822</v>
      </c>
      <c r="G14">
        <f>_xll.TA_TYPPRICE(D14,E14,F14)</f>
        <v>6861.4833333333336</v>
      </c>
      <c r="H14">
        <v>6875.8996093750002</v>
      </c>
      <c r="I14" t="str">
        <f t="shared" si="0"/>
        <v>DOWN</v>
      </c>
      <c r="J14">
        <v>6867.4755284805842</v>
      </c>
      <c r="K14">
        <v>6758.2876169579504</v>
      </c>
      <c r="L14" t="str">
        <f t="shared" si="1"/>
        <v>No Confirmation</v>
      </c>
      <c r="M14" t="str">
        <f t="shared" si="2"/>
        <v>No Trend</v>
      </c>
      <c r="N14">
        <v>51.368523789753219</v>
      </c>
      <c r="O14" t="str">
        <f t="shared" si="3"/>
        <v>No Momentum</v>
      </c>
      <c r="P14" t="str">
        <f t="shared" si="4"/>
        <v>No Trend + Momentum</v>
      </c>
      <c r="Q14">
        <f t="shared" si="5"/>
        <v>7.5500000000001819</v>
      </c>
      <c r="R14">
        <f t="shared" si="6"/>
        <v>133.55000000000018</v>
      </c>
      <c r="S14">
        <f t="shared" si="7"/>
        <v>5.653313365780735E-2</v>
      </c>
      <c r="T14" t="str">
        <f t="shared" si="8"/>
        <v>DOWN</v>
      </c>
      <c r="U14" t="str">
        <f t="shared" si="9"/>
        <v>No T+M+I</v>
      </c>
      <c r="V14">
        <v>6750.5705128205127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6854.8</v>
      </c>
      <c r="D15">
        <v>6893.9</v>
      </c>
      <c r="E15">
        <v>6691.55</v>
      </c>
      <c r="F15">
        <v>6756</v>
      </c>
      <c r="G15">
        <f>_xll.TA_TYPPRICE(D15,E15,F15)</f>
        <v>6780.4833333333336</v>
      </c>
      <c r="H15">
        <v>6828.1914713541664</v>
      </c>
      <c r="I15" t="str">
        <f t="shared" si="0"/>
        <v>DOWN</v>
      </c>
      <c r="J15">
        <v>6873.3476332626769</v>
      </c>
      <c r="K15">
        <v>6743.4570354117395</v>
      </c>
      <c r="L15" t="str">
        <f t="shared" si="1"/>
        <v>No Confirmation</v>
      </c>
      <c r="M15" t="str">
        <f t="shared" si="2"/>
        <v>No Trend</v>
      </c>
      <c r="N15">
        <v>41.553363813576681</v>
      </c>
      <c r="O15" t="str">
        <f t="shared" si="3"/>
        <v>No Momentum</v>
      </c>
      <c r="P15" t="str">
        <f t="shared" si="4"/>
        <v>No Trend + Momentum</v>
      </c>
      <c r="Q15">
        <f t="shared" si="5"/>
        <v>64.449999999999818</v>
      </c>
      <c r="R15">
        <f t="shared" si="6"/>
        <v>202.34999999999945</v>
      </c>
      <c r="S15">
        <f t="shared" si="7"/>
        <v>0.31850753644675062</v>
      </c>
      <c r="T15" t="str">
        <f t="shared" si="8"/>
        <v>No Indication</v>
      </c>
      <c r="U15" t="str">
        <f t="shared" si="9"/>
        <v>No T+M+I</v>
      </c>
      <c r="V15">
        <v>6751.4058185404338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6803.95</v>
      </c>
      <c r="D16">
        <v>6843.95</v>
      </c>
      <c r="E16">
        <v>6689.25</v>
      </c>
      <c r="F16">
        <v>6694</v>
      </c>
      <c r="G16">
        <f>_xll.TA_TYPPRICE(D16,E16,F16)</f>
        <v>6742.4000000000005</v>
      </c>
      <c r="H16">
        <v>6785.2957356770839</v>
      </c>
      <c r="I16" t="str">
        <f t="shared" si="0"/>
        <v>DOWN</v>
      </c>
      <c r="J16">
        <v>6866.8148258709707</v>
      </c>
      <c r="K16">
        <v>6731.4110275424637</v>
      </c>
      <c r="L16" t="str">
        <f t="shared" si="1"/>
        <v>DOWN</v>
      </c>
      <c r="M16" t="str">
        <f t="shared" si="2"/>
        <v>DOWN</v>
      </c>
      <c r="N16">
        <v>33.938663725611455</v>
      </c>
      <c r="O16" t="str">
        <f t="shared" si="3"/>
        <v>DOWN</v>
      </c>
      <c r="P16" t="str">
        <f t="shared" si="4"/>
        <v>DOWN</v>
      </c>
      <c r="Q16">
        <f t="shared" si="5"/>
        <v>4.75</v>
      </c>
      <c r="R16">
        <f t="shared" si="6"/>
        <v>154.69999999999982</v>
      </c>
      <c r="S16">
        <f t="shared" si="7"/>
        <v>3.0704589528118977E-2</v>
      </c>
      <c r="T16" t="str">
        <f t="shared" si="8"/>
        <v>DOWN</v>
      </c>
      <c r="U16" t="str">
        <f t="shared" si="9"/>
        <v>DOWN</v>
      </c>
      <c r="V16">
        <v>6742.5741541495981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6765</v>
      </c>
      <c r="D17">
        <v>6910</v>
      </c>
      <c r="E17">
        <v>6743.65</v>
      </c>
      <c r="F17">
        <v>6868</v>
      </c>
      <c r="G17">
        <f>_xll.TA_TYPPRICE(D17,E17,F17)</f>
        <v>6840.55</v>
      </c>
      <c r="H17">
        <v>6812.9228678385425</v>
      </c>
      <c r="I17" t="str">
        <f t="shared" si="0"/>
        <v>UP</v>
      </c>
      <c r="J17">
        <v>6876.4115312329768</v>
      </c>
      <c r="K17">
        <v>6734.1307991996937</v>
      </c>
      <c r="L17" t="str">
        <f t="shared" si="1"/>
        <v>No Confirmation</v>
      </c>
      <c r="M17" t="str">
        <f t="shared" si="2"/>
        <v>No Trend</v>
      </c>
      <c r="N17">
        <v>59.788741490841481</v>
      </c>
      <c r="O17" t="str">
        <f t="shared" si="3"/>
        <v>No Momentum</v>
      </c>
      <c r="P17" t="str">
        <f t="shared" si="4"/>
        <v>No Trend + Momentum</v>
      </c>
      <c r="Q17">
        <f t="shared" si="5"/>
        <v>124.35000000000036</v>
      </c>
      <c r="R17">
        <f t="shared" si="6"/>
        <v>166.35000000000036</v>
      </c>
      <c r="S17">
        <f t="shared" si="7"/>
        <v>0.74752028854824226</v>
      </c>
      <c r="T17" t="str">
        <f t="shared" si="8"/>
        <v>No Indication</v>
      </c>
      <c r="U17" t="str">
        <f t="shared" si="9"/>
        <v>No T+M+I</v>
      </c>
      <c r="V17">
        <v>6761.8704381265834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6903</v>
      </c>
      <c r="D18">
        <v>6912.55</v>
      </c>
      <c r="E18">
        <v>6813</v>
      </c>
      <c r="F18">
        <v>6865</v>
      </c>
      <c r="G18">
        <f>_xll.TA_TYPPRICE(D18,E18,F18)</f>
        <v>6863.5166666666664</v>
      </c>
      <c r="H18">
        <v>6838.2197672526045</v>
      </c>
      <c r="I18" t="str">
        <f t="shared" si="0"/>
        <v>UP</v>
      </c>
      <c r="J18">
        <v>6884.4423020700933</v>
      </c>
      <c r="K18">
        <v>6751.6572882664286</v>
      </c>
      <c r="L18" t="str">
        <f t="shared" si="1"/>
        <v>No Confirmation</v>
      </c>
      <c r="M18" t="str">
        <f t="shared" si="2"/>
        <v>No Trend</v>
      </c>
      <c r="N18">
        <v>59.288742921862969</v>
      </c>
      <c r="O18" t="str">
        <f t="shared" si="3"/>
        <v>No Momentum</v>
      </c>
      <c r="P18" t="str">
        <f t="shared" si="4"/>
        <v>No Trend + Momentum</v>
      </c>
      <c r="Q18">
        <f t="shared" si="5"/>
        <v>52</v>
      </c>
      <c r="R18">
        <f t="shared" si="6"/>
        <v>99.550000000000182</v>
      </c>
      <c r="S18">
        <f t="shared" si="7"/>
        <v>0.52235057759919545</v>
      </c>
      <c r="T18" t="str">
        <f t="shared" si="8"/>
        <v>No Indication</v>
      </c>
      <c r="U18" t="str">
        <f t="shared" si="9"/>
        <v>No T+M+I</v>
      </c>
      <c r="V18">
        <v>6777.7365245686478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6879.95</v>
      </c>
      <c r="D19">
        <v>7018</v>
      </c>
      <c r="E19">
        <v>6835</v>
      </c>
      <c r="F19">
        <v>6970</v>
      </c>
      <c r="G19">
        <f>_xll.TA_TYPPRICE(D19,E19,F19)</f>
        <v>6941</v>
      </c>
      <c r="H19">
        <v>6889.6098836263027</v>
      </c>
      <c r="I19" t="str">
        <f t="shared" si="0"/>
        <v>UP</v>
      </c>
      <c r="J19">
        <v>6914.1217904989617</v>
      </c>
      <c r="K19">
        <v>6770.1778908738888</v>
      </c>
      <c r="L19" t="str">
        <f t="shared" si="1"/>
        <v>UP</v>
      </c>
      <c r="M19" t="str">
        <f t="shared" si="2"/>
        <v>UP</v>
      </c>
      <c r="N19">
        <v>70.193911681595495</v>
      </c>
      <c r="O19" t="str">
        <f t="shared" si="3"/>
        <v>UP</v>
      </c>
      <c r="P19" t="str">
        <f t="shared" si="4"/>
        <v>UP</v>
      </c>
      <c r="Q19">
        <f t="shared" si="5"/>
        <v>135</v>
      </c>
      <c r="R19">
        <f t="shared" si="6"/>
        <v>183</v>
      </c>
      <c r="S19">
        <f t="shared" si="7"/>
        <v>0.73770491803278693</v>
      </c>
      <c r="T19" t="str">
        <f t="shared" si="8"/>
        <v>No Indication</v>
      </c>
      <c r="U19" t="str">
        <f t="shared" si="9"/>
        <v>No T+M+I</v>
      </c>
      <c r="V19">
        <v>6807.3155207888558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6971.15</v>
      </c>
      <c r="D20">
        <v>7085.05</v>
      </c>
      <c r="E20">
        <v>6936.2</v>
      </c>
      <c r="F20">
        <v>7068</v>
      </c>
      <c r="G20">
        <f>_xll.TA_TYPPRICE(D20,E20,F20)</f>
        <v>7029.75</v>
      </c>
      <c r="H20">
        <v>6959.6799418131513</v>
      </c>
      <c r="I20" t="str">
        <f t="shared" si="0"/>
        <v>UP</v>
      </c>
      <c r="J20">
        <v>6952.105837054748</v>
      </c>
      <c r="K20">
        <v>6807.0716929019136</v>
      </c>
      <c r="L20" t="str">
        <f t="shared" si="1"/>
        <v>UP</v>
      </c>
      <c r="M20" t="str">
        <f t="shared" si="2"/>
        <v>UP</v>
      </c>
      <c r="N20">
        <v>77.290781722224978</v>
      </c>
      <c r="O20" t="str">
        <f t="shared" si="3"/>
        <v>UP</v>
      </c>
      <c r="P20" t="str">
        <f t="shared" si="4"/>
        <v>UP</v>
      </c>
      <c r="Q20">
        <f t="shared" si="5"/>
        <v>131.80000000000018</v>
      </c>
      <c r="R20">
        <f t="shared" si="6"/>
        <v>148.85000000000036</v>
      </c>
      <c r="S20">
        <f t="shared" si="7"/>
        <v>0.88545515619751336</v>
      </c>
      <c r="T20" t="str">
        <f t="shared" si="8"/>
        <v>UP</v>
      </c>
      <c r="U20" t="str">
        <f t="shared" si="9"/>
        <v>UP</v>
      </c>
      <c r="V20">
        <v>6847.4208252828776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7050</v>
      </c>
      <c r="D21">
        <v>7197.8</v>
      </c>
      <c r="E21">
        <v>7025.55</v>
      </c>
      <c r="F21">
        <v>7144</v>
      </c>
      <c r="G21">
        <f>_xll.TA_TYPPRICE(D21,E21,F21)</f>
        <v>7122.45</v>
      </c>
      <c r="H21">
        <v>7041.0649709065756</v>
      </c>
      <c r="I21" t="str">
        <f t="shared" si="0"/>
        <v>UP</v>
      </c>
      <c r="J21">
        <v>7006.7045399314711</v>
      </c>
      <c r="K21">
        <v>6855.6224278125992</v>
      </c>
      <c r="L21" t="str">
        <f t="shared" si="1"/>
        <v>UP</v>
      </c>
      <c r="M21" t="str">
        <f t="shared" si="2"/>
        <v>UP</v>
      </c>
      <c r="N21">
        <v>81.549409384774748</v>
      </c>
      <c r="O21" t="str">
        <f t="shared" si="3"/>
        <v>UP</v>
      </c>
      <c r="P21" t="str">
        <f t="shared" si="4"/>
        <v>UP</v>
      </c>
      <c r="Q21">
        <f t="shared" si="5"/>
        <v>118.44999999999982</v>
      </c>
      <c r="R21">
        <f t="shared" si="6"/>
        <v>172.25</v>
      </c>
      <c r="S21">
        <f t="shared" si="7"/>
        <v>0.68766328011610922</v>
      </c>
      <c r="T21" t="str">
        <f t="shared" si="8"/>
        <v>No Indication</v>
      </c>
      <c r="U21" t="str">
        <f t="shared" si="9"/>
        <v>No T+M+I</v>
      </c>
      <c r="V21">
        <v>6893.0483906239733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7134.45</v>
      </c>
      <c r="D22">
        <v>7206.6</v>
      </c>
      <c r="E22">
        <v>7084.15</v>
      </c>
      <c r="F22">
        <v>7138</v>
      </c>
      <c r="G22">
        <f>_xll.TA_TYPPRICE(D22,E22,F22)</f>
        <v>7142.916666666667</v>
      </c>
      <c r="H22">
        <v>7091.9908187866213</v>
      </c>
      <c r="I22" t="str">
        <f t="shared" si="0"/>
        <v>UP</v>
      </c>
      <c r="J22">
        <v>7051.1257532800328</v>
      </c>
      <c r="K22">
        <v>6906.4063327431322</v>
      </c>
      <c r="L22" t="str">
        <f t="shared" si="1"/>
        <v>UP</v>
      </c>
      <c r="M22" t="str">
        <f t="shared" si="2"/>
        <v>UP</v>
      </c>
      <c r="N22">
        <v>80.067668247598064</v>
      </c>
      <c r="O22" t="str">
        <f t="shared" si="3"/>
        <v>UP</v>
      </c>
      <c r="P22" t="str">
        <f t="shared" si="4"/>
        <v>UP</v>
      </c>
      <c r="Q22">
        <f t="shared" si="5"/>
        <v>53.850000000000364</v>
      </c>
      <c r="R22">
        <f t="shared" si="6"/>
        <v>122.45000000000073</v>
      </c>
      <c r="S22">
        <f t="shared" si="7"/>
        <v>0.43977133523887335</v>
      </c>
      <c r="T22" t="str">
        <f t="shared" si="8"/>
        <v>No Indication</v>
      </c>
      <c r="U22" t="str">
        <f t="shared" si="9"/>
        <v>No T+M+I</v>
      </c>
      <c r="V22">
        <v>6930.7332536049007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7138</v>
      </c>
      <c r="D23">
        <v>7248</v>
      </c>
      <c r="E23">
        <v>7134.95</v>
      </c>
      <c r="F23">
        <v>7220</v>
      </c>
      <c r="G23">
        <f>_xll.TA_TYPPRICE(D23,E23,F23)</f>
        <v>7200.9833333333336</v>
      </c>
      <c r="H23">
        <v>7146.487076059977</v>
      </c>
      <c r="I23" t="str">
        <f t="shared" si="0"/>
        <v>UP</v>
      </c>
      <c r="J23">
        <v>7094.8755858844697</v>
      </c>
      <c r="K23">
        <v>6957.1938143557691</v>
      </c>
      <c r="L23" t="str">
        <f t="shared" si="1"/>
        <v>UP</v>
      </c>
      <c r="M23" t="str">
        <f t="shared" si="2"/>
        <v>UP</v>
      </c>
      <c r="N23">
        <v>84.789144202997306</v>
      </c>
      <c r="O23" t="str">
        <f t="shared" si="3"/>
        <v>UP</v>
      </c>
      <c r="P23" t="str">
        <f t="shared" si="4"/>
        <v>UP</v>
      </c>
      <c r="Q23">
        <f t="shared" si="5"/>
        <v>85.050000000000182</v>
      </c>
      <c r="R23">
        <f t="shared" si="6"/>
        <v>113.05000000000018</v>
      </c>
      <c r="S23">
        <f t="shared" si="7"/>
        <v>0.75232198142414897</v>
      </c>
      <c r="T23" t="str">
        <f t="shared" si="8"/>
        <v>No Indication</v>
      </c>
      <c r="U23" t="str">
        <f t="shared" si="9"/>
        <v>No T+M+I</v>
      </c>
      <c r="V23">
        <v>6975.2358299733778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7242</v>
      </c>
      <c r="D24">
        <v>7245</v>
      </c>
      <c r="E24">
        <v>7110.1</v>
      </c>
      <c r="F24">
        <v>7150</v>
      </c>
      <c r="G24">
        <f>_xll.TA_TYPPRICE(D24,E24,F24)</f>
        <v>7168.3666666666659</v>
      </c>
      <c r="H24">
        <v>7157.426871363321</v>
      </c>
      <c r="I24" t="str">
        <f t="shared" si="0"/>
        <v>DOWN</v>
      </c>
      <c r="J24">
        <v>7128.2365667990316</v>
      </c>
      <c r="K24">
        <v>6991.1729667211539</v>
      </c>
      <c r="L24" t="str">
        <f t="shared" si="1"/>
        <v>UP</v>
      </c>
      <c r="M24" t="str">
        <f t="shared" si="2"/>
        <v>No Trend</v>
      </c>
      <c r="N24">
        <v>67.681699923004174</v>
      </c>
      <c r="O24" t="str">
        <f t="shared" si="3"/>
        <v>UP</v>
      </c>
      <c r="P24" t="str">
        <f t="shared" si="4"/>
        <v>No Trend + Momentum</v>
      </c>
      <c r="Q24">
        <f t="shared" si="5"/>
        <v>39.899999999999636</v>
      </c>
      <c r="R24">
        <f t="shared" si="6"/>
        <v>134.89999999999964</v>
      </c>
      <c r="S24">
        <f t="shared" si="7"/>
        <v>0.29577464788732205</v>
      </c>
      <c r="T24" t="str">
        <f t="shared" si="8"/>
        <v>No Indication</v>
      </c>
      <c r="U24" t="str">
        <f t="shared" si="9"/>
        <v>No T+M+I</v>
      </c>
      <c r="V24">
        <v>7002.1226253620889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7182</v>
      </c>
      <c r="D25">
        <v>7187.7</v>
      </c>
      <c r="E25">
        <v>7100</v>
      </c>
      <c r="F25">
        <v>7111</v>
      </c>
      <c r="G25">
        <f>_xll.TA_TYPPRICE(D25,E25,F25)</f>
        <v>7132.9000000000005</v>
      </c>
      <c r="H25">
        <v>7145.1634356816612</v>
      </c>
      <c r="I25" t="str">
        <f t="shared" si="0"/>
        <v>DOWN</v>
      </c>
      <c r="J25">
        <v>7141.4506630659134</v>
      </c>
      <c r="K25">
        <v>7015.3567518942309</v>
      </c>
      <c r="L25" t="str">
        <f t="shared" si="1"/>
        <v>No Confirmation</v>
      </c>
      <c r="M25" t="str">
        <f t="shared" si="2"/>
        <v>No Trend</v>
      </c>
      <c r="N25">
        <v>59.34312433524196</v>
      </c>
      <c r="O25" t="str">
        <f t="shared" si="3"/>
        <v>No Momentum</v>
      </c>
      <c r="P25" t="str">
        <f t="shared" si="4"/>
        <v>No Trend + Momentum</v>
      </c>
      <c r="Q25">
        <f t="shared" si="5"/>
        <v>11</v>
      </c>
      <c r="R25">
        <f t="shared" si="6"/>
        <v>87.699999999999818</v>
      </c>
      <c r="S25">
        <f t="shared" si="7"/>
        <v>0.12542759407069581</v>
      </c>
      <c r="T25" t="str">
        <f t="shared" si="8"/>
        <v>DOWN</v>
      </c>
      <c r="U25" t="str">
        <f t="shared" si="9"/>
        <v>No T+M+I</v>
      </c>
      <c r="V25">
        <v>7018.8729906909984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7139.8</v>
      </c>
      <c r="D26">
        <v>7161.9</v>
      </c>
      <c r="E26">
        <v>7091.1</v>
      </c>
      <c r="F26">
        <v>7116</v>
      </c>
      <c r="G26">
        <f>_xll.TA_TYPPRICE(D26,E26,F26)</f>
        <v>7123</v>
      </c>
      <c r="H26">
        <v>7134.0817178408306</v>
      </c>
      <c r="I26" t="str">
        <f t="shared" si="0"/>
        <v>DOWN</v>
      </c>
      <c r="J26">
        <v>7145.9949601623766</v>
      </c>
      <c r="K26">
        <v>7032.188584806624</v>
      </c>
      <c r="L26" t="str">
        <f t="shared" si="1"/>
        <v>No Confirmation</v>
      </c>
      <c r="M26" t="str">
        <f t="shared" si="2"/>
        <v>No Trend</v>
      </c>
      <c r="N26">
        <v>60.130313029457263</v>
      </c>
      <c r="O26" t="str">
        <f t="shared" si="3"/>
        <v>UP</v>
      </c>
      <c r="P26" t="str">
        <f t="shared" si="4"/>
        <v>No Trend + Momentum</v>
      </c>
      <c r="Q26">
        <f t="shared" si="5"/>
        <v>24.899999999999636</v>
      </c>
      <c r="R26">
        <f t="shared" si="6"/>
        <v>70.799999999999272</v>
      </c>
      <c r="S26">
        <f t="shared" si="7"/>
        <v>0.35169491525423574</v>
      </c>
      <c r="T26" t="str">
        <f t="shared" si="8"/>
        <v>No Indication</v>
      </c>
      <c r="U26" t="str">
        <f t="shared" si="9"/>
        <v>No T+M+I</v>
      </c>
      <c r="V26">
        <v>7033.8156075077677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7134</v>
      </c>
      <c r="D27">
        <v>7154.3</v>
      </c>
      <c r="E27">
        <v>7085.05</v>
      </c>
      <c r="F27">
        <v>7119</v>
      </c>
      <c r="G27">
        <f>_xll.TA_TYPPRICE(D27,E27,F27)</f>
        <v>7119.45</v>
      </c>
      <c r="H27">
        <v>7126.7658589204148</v>
      </c>
      <c r="I27" t="str">
        <f t="shared" si="0"/>
        <v>DOWN</v>
      </c>
      <c r="J27">
        <v>7147.8405245707372</v>
      </c>
      <c r="K27">
        <v>7043.9355659607072</v>
      </c>
      <c r="L27" t="str">
        <f t="shared" si="1"/>
        <v>No Confirmation</v>
      </c>
      <c r="M27" t="str">
        <f t="shared" si="2"/>
        <v>No Trend</v>
      </c>
      <c r="N27">
        <v>60.700986597066532</v>
      </c>
      <c r="O27" t="str">
        <f t="shared" si="3"/>
        <v>UP</v>
      </c>
      <c r="P27" t="str">
        <f t="shared" si="4"/>
        <v>No Trend + Momentum</v>
      </c>
      <c r="Q27">
        <f t="shared" si="5"/>
        <v>33.949999999999818</v>
      </c>
      <c r="R27">
        <f t="shared" si="6"/>
        <v>69.25</v>
      </c>
      <c r="S27">
        <f t="shared" si="7"/>
        <v>0.4902527075812248</v>
      </c>
      <c r="T27" t="str">
        <f t="shared" si="8"/>
        <v>No Indication</v>
      </c>
      <c r="U27" t="str">
        <f t="shared" si="9"/>
        <v>No T+M+I</v>
      </c>
      <c r="V27">
        <v>7046.920898660419</v>
      </c>
      <c r="W27">
        <v>6880.4615384615381</v>
      </c>
      <c r="X27">
        <f t="shared" si="10"/>
        <v>166.45936019888086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7135</v>
      </c>
      <c r="D28">
        <v>7225</v>
      </c>
      <c r="E28">
        <v>7107.6</v>
      </c>
      <c r="F28">
        <v>7198</v>
      </c>
      <c r="G28">
        <f>_xll.TA_TYPPRICE(D28,E28,F28)</f>
        <v>7176.8666666666659</v>
      </c>
      <c r="H28">
        <v>7151.8162627935399</v>
      </c>
      <c r="I28" t="str">
        <f t="shared" si="0"/>
        <v>UP</v>
      </c>
      <c r="J28">
        <v>7164.987074666129</v>
      </c>
      <c r="K28">
        <v>7058.0832179694389</v>
      </c>
      <c r="L28" t="str">
        <f t="shared" si="1"/>
        <v>UP</v>
      </c>
      <c r="M28" t="str">
        <f t="shared" si="2"/>
        <v>UP</v>
      </c>
      <c r="N28">
        <v>73.286906535187683</v>
      </c>
      <c r="O28" t="str">
        <f t="shared" si="3"/>
        <v>UP</v>
      </c>
      <c r="P28" t="str">
        <f t="shared" si="4"/>
        <v>UP</v>
      </c>
      <c r="Q28">
        <f t="shared" si="5"/>
        <v>90.399999999999636</v>
      </c>
      <c r="R28">
        <f t="shared" si="6"/>
        <v>117.39999999999964</v>
      </c>
      <c r="S28">
        <f t="shared" si="7"/>
        <v>0.77001703577512703</v>
      </c>
      <c r="T28" t="str">
        <f t="shared" si="8"/>
        <v>No Indication</v>
      </c>
      <c r="U28" t="str">
        <f t="shared" si="9"/>
        <v>No T+M+I</v>
      </c>
      <c r="V28">
        <v>7070.1638373280466</v>
      </c>
      <c r="W28">
        <v>6903.9829059829053</v>
      </c>
      <c r="X28">
        <f t="shared" si="10"/>
        <v>166.18093134514129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7199</v>
      </c>
      <c r="D29">
        <v>7274.95</v>
      </c>
      <c r="E29">
        <v>7198</v>
      </c>
      <c r="F29">
        <v>7260</v>
      </c>
      <c r="G29">
        <f>_xll.TA_TYPPRICE(D29,E29,F29)</f>
        <v>7244.3166666666666</v>
      </c>
      <c r="H29">
        <v>7198.0664647301037</v>
      </c>
      <c r="I29" t="str">
        <f t="shared" si="0"/>
        <v>UP</v>
      </c>
      <c r="J29">
        <v>7189.4232802958777</v>
      </c>
      <c r="K29">
        <v>7089.1758361984521</v>
      </c>
      <c r="L29" t="str">
        <f t="shared" si="1"/>
        <v>UP</v>
      </c>
      <c r="M29" t="str">
        <f t="shared" si="2"/>
        <v>UP</v>
      </c>
      <c r="N29">
        <v>79.673178415195395</v>
      </c>
      <c r="O29" t="str">
        <f t="shared" si="3"/>
        <v>UP</v>
      </c>
      <c r="P29" t="str">
        <f t="shared" si="4"/>
        <v>UP</v>
      </c>
      <c r="Q29">
        <f t="shared" si="5"/>
        <v>62</v>
      </c>
      <c r="R29">
        <f t="shared" si="6"/>
        <v>76.949999999999818</v>
      </c>
      <c r="S29">
        <f t="shared" si="7"/>
        <v>0.80571799870045679</v>
      </c>
      <c r="T29" t="str">
        <f t="shared" si="8"/>
        <v>UP</v>
      </c>
      <c r="U29" t="str">
        <f t="shared" si="9"/>
        <v>UP</v>
      </c>
      <c r="V29">
        <v>7099.3694008160392</v>
      </c>
      <c r="W29">
        <v>6930.3545425767643</v>
      </c>
      <c r="X29">
        <f t="shared" si="10"/>
        <v>169.01485823927487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7271</v>
      </c>
      <c r="D30">
        <v>7480.9</v>
      </c>
      <c r="E30">
        <v>7230</v>
      </c>
      <c r="F30">
        <v>7475</v>
      </c>
      <c r="G30">
        <f>_xll.TA_TYPPRICE(D30,E30,F30)</f>
        <v>7395.3</v>
      </c>
      <c r="H30">
        <v>7296.6832323650524</v>
      </c>
      <c r="I30" t="str">
        <f t="shared" si="0"/>
        <v>UP</v>
      </c>
      <c r="J30">
        <v>7254.1958846745711</v>
      </c>
      <c r="K30">
        <v>7120.4700948210184</v>
      </c>
      <c r="L30" t="str">
        <f t="shared" si="1"/>
        <v>UP</v>
      </c>
      <c r="M30" t="str">
        <f t="shared" si="2"/>
        <v>UP</v>
      </c>
      <c r="N30">
        <v>90.017702466985867</v>
      </c>
      <c r="O30" t="str">
        <f t="shared" si="3"/>
        <v>UP</v>
      </c>
      <c r="P30" t="str">
        <f t="shared" si="4"/>
        <v>UP</v>
      </c>
      <c r="Q30">
        <f t="shared" si="5"/>
        <v>245</v>
      </c>
      <c r="R30">
        <f t="shared" si="6"/>
        <v>250.89999999999964</v>
      </c>
      <c r="S30">
        <f t="shared" si="7"/>
        <v>0.97648465524113337</v>
      </c>
      <c r="T30" t="str">
        <f t="shared" si="8"/>
        <v>UP</v>
      </c>
      <c r="U30" t="str">
        <f t="shared" si="9"/>
        <v>UP</v>
      </c>
      <c r="V30">
        <v>7157.1587237674175</v>
      </c>
      <c r="W30">
        <v>6970.698650534041</v>
      </c>
      <c r="X30">
        <f t="shared" si="10"/>
        <v>186.46007323337653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7445</v>
      </c>
      <c r="D31">
        <v>7450</v>
      </c>
      <c r="E31">
        <v>7355.5</v>
      </c>
      <c r="F31">
        <v>7375</v>
      </c>
      <c r="G31">
        <f>_xll.TA_TYPPRICE(D31,E31,F31)</f>
        <v>7393.5</v>
      </c>
      <c r="H31">
        <v>7345.0916161825262</v>
      </c>
      <c r="I31" t="str">
        <f t="shared" si="0"/>
        <v>UP</v>
      </c>
      <c r="J31">
        <v>7297.7079103024444</v>
      </c>
      <c r="K31">
        <v>7172.6989626385703</v>
      </c>
      <c r="L31" t="str">
        <f t="shared" si="1"/>
        <v>UP</v>
      </c>
      <c r="M31" t="str">
        <f t="shared" si="2"/>
        <v>UP</v>
      </c>
      <c r="N31">
        <v>69.46464589065728</v>
      </c>
      <c r="O31" t="str">
        <f t="shared" si="3"/>
        <v>UP</v>
      </c>
      <c r="P31" t="str">
        <f t="shared" si="4"/>
        <v>UP</v>
      </c>
      <c r="Q31">
        <f t="shared" si="5"/>
        <v>19.5</v>
      </c>
      <c r="R31">
        <f t="shared" si="6"/>
        <v>94.5</v>
      </c>
      <c r="S31">
        <f t="shared" si="7"/>
        <v>0.20634920634920634</v>
      </c>
      <c r="T31" t="str">
        <f t="shared" si="8"/>
        <v>No Indication</v>
      </c>
      <c r="U31" t="str">
        <f t="shared" si="9"/>
        <v>No T+M+I</v>
      </c>
      <c r="V31">
        <v>7190.6727662647381</v>
      </c>
      <c r="W31">
        <v>7000.6468986426307</v>
      </c>
      <c r="X31">
        <f t="shared" si="10"/>
        <v>190.0258676221074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7394.6</v>
      </c>
      <c r="D32">
        <v>7455</v>
      </c>
      <c r="E32">
        <v>7335</v>
      </c>
      <c r="F32">
        <v>7342</v>
      </c>
      <c r="G32">
        <f>_xll.TA_TYPPRICE(D32,E32,F32)</f>
        <v>7377.333333333333</v>
      </c>
      <c r="H32">
        <v>7361.2124747579292</v>
      </c>
      <c r="I32" t="str">
        <f t="shared" si="0"/>
        <v>DOWN</v>
      </c>
      <c r="J32">
        <v>7332.6617080130127</v>
      </c>
      <c r="K32">
        <v>7208.7658598299995</v>
      </c>
      <c r="L32" t="str">
        <f t="shared" si="1"/>
        <v>UP</v>
      </c>
      <c r="M32" t="str">
        <f t="shared" si="2"/>
        <v>No Trend</v>
      </c>
      <c r="N32">
        <v>63.485401346748894</v>
      </c>
      <c r="O32" t="str">
        <f t="shared" si="3"/>
        <v>UP</v>
      </c>
      <c r="P32" t="str">
        <f t="shared" si="4"/>
        <v>No Trend + Momentum</v>
      </c>
      <c r="Q32">
        <f t="shared" si="5"/>
        <v>7</v>
      </c>
      <c r="R32">
        <f t="shared" si="6"/>
        <v>120</v>
      </c>
      <c r="S32">
        <f t="shared" si="7"/>
        <v>5.8333333333333334E-2</v>
      </c>
      <c r="T32" t="str">
        <f t="shared" si="8"/>
        <v>DOWN</v>
      </c>
      <c r="U32" t="str">
        <f t="shared" si="9"/>
        <v>No T+M+I</v>
      </c>
      <c r="V32">
        <v>7213.9538791470859</v>
      </c>
      <c r="W32">
        <v>7025.9323135579916</v>
      </c>
      <c r="X32">
        <f t="shared" si="10"/>
        <v>188.02156558909428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7343</v>
      </c>
      <c r="D33">
        <v>7392.45</v>
      </c>
      <c r="E33">
        <v>7331.85</v>
      </c>
      <c r="F33">
        <v>7352</v>
      </c>
      <c r="G33">
        <f>_xll.TA_TYPPRICE(D33,E33,F33)</f>
        <v>7358.7666666666664</v>
      </c>
      <c r="H33">
        <v>7359.9895707122978</v>
      </c>
      <c r="I33" t="str">
        <f t="shared" si="0"/>
        <v>DOWN</v>
      </c>
      <c r="J33">
        <v>7345.9479951212325</v>
      </c>
      <c r="K33">
        <v>7236.1178909788887</v>
      </c>
      <c r="L33" t="str">
        <f t="shared" si="1"/>
        <v>UP</v>
      </c>
      <c r="M33" t="str">
        <f t="shared" si="2"/>
        <v>No Trend</v>
      </c>
      <c r="N33">
        <v>64.638352873883989</v>
      </c>
      <c r="O33" t="str">
        <f t="shared" si="3"/>
        <v>UP</v>
      </c>
      <c r="P33" t="str">
        <f t="shared" si="4"/>
        <v>No Trend + Momentum</v>
      </c>
      <c r="Q33">
        <f t="shared" si="5"/>
        <v>20.149999999999636</v>
      </c>
      <c r="R33">
        <f t="shared" si="6"/>
        <v>60.599999999999454</v>
      </c>
      <c r="S33">
        <f t="shared" si="7"/>
        <v>0.33250825082507951</v>
      </c>
      <c r="T33" t="str">
        <f t="shared" si="8"/>
        <v>No Indication</v>
      </c>
      <c r="U33" t="str">
        <f t="shared" si="9"/>
        <v>No T+M+I</v>
      </c>
      <c r="V33">
        <v>7235.191743893688</v>
      </c>
      <c r="W33">
        <v>7050.0854755166592</v>
      </c>
      <c r="X33">
        <f t="shared" si="10"/>
        <v>185.10626837702875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7348.35</v>
      </c>
      <c r="D34">
        <v>7393</v>
      </c>
      <c r="E34">
        <v>7272.15</v>
      </c>
      <c r="F34">
        <v>7303</v>
      </c>
      <c r="G34">
        <f>_xll.TA_TYPPRICE(D34,E34,F34)</f>
        <v>7322.7166666666672</v>
      </c>
      <c r="H34">
        <v>7341.3531186894825</v>
      </c>
      <c r="I34" t="str">
        <f t="shared" si="0"/>
        <v>DOWN</v>
      </c>
      <c r="J34">
        <v>7356.403996205403</v>
      </c>
      <c r="K34">
        <v>7244.1250263169131</v>
      </c>
      <c r="L34" t="str">
        <f t="shared" si="1"/>
        <v>No Confirmation</v>
      </c>
      <c r="M34" t="str">
        <f t="shared" si="2"/>
        <v>No Trend</v>
      </c>
      <c r="N34">
        <v>54.163310038275846</v>
      </c>
      <c r="O34" t="str">
        <f t="shared" si="3"/>
        <v>No Momentum</v>
      </c>
      <c r="P34" t="str">
        <f t="shared" si="4"/>
        <v>No Trend + Momentum</v>
      </c>
      <c r="Q34">
        <f t="shared" si="5"/>
        <v>30.850000000000364</v>
      </c>
      <c r="R34">
        <f t="shared" si="6"/>
        <v>120.85000000000036</v>
      </c>
      <c r="S34">
        <f t="shared" si="7"/>
        <v>0.25527513446421407</v>
      </c>
      <c r="T34" t="str">
        <f t="shared" si="8"/>
        <v>No Indication</v>
      </c>
      <c r="U34" t="str">
        <f t="shared" si="9"/>
        <v>No T+M+I</v>
      </c>
      <c r="V34">
        <v>7245.623783294659</v>
      </c>
      <c r="W34">
        <v>7068.819884737647</v>
      </c>
      <c r="X34">
        <f t="shared" si="10"/>
        <v>176.80389855701196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7332</v>
      </c>
      <c r="D35">
        <v>7360.05</v>
      </c>
      <c r="E35">
        <v>7250</v>
      </c>
      <c r="F35">
        <v>7272</v>
      </c>
      <c r="G35">
        <f>_xll.TA_TYPPRICE(D35,E35,F35)</f>
        <v>7294.0166666666664</v>
      </c>
      <c r="H35">
        <v>7317.6848926780749</v>
      </c>
      <c r="I35" t="str">
        <f t="shared" si="0"/>
        <v>DOWN</v>
      </c>
      <c r="J35">
        <v>7357.2142192708689</v>
      </c>
      <c r="K35">
        <v>7245.430576024266</v>
      </c>
      <c r="L35" t="str">
        <f t="shared" si="1"/>
        <v>No Confirmation</v>
      </c>
      <c r="M35" t="str">
        <f t="shared" si="2"/>
        <v>No Trend</v>
      </c>
      <c r="N35">
        <v>48.010451334007243</v>
      </c>
      <c r="O35" t="str">
        <f t="shared" si="3"/>
        <v>No Momentum</v>
      </c>
      <c r="P35" t="str">
        <f t="shared" si="4"/>
        <v>No Trend + Momentum</v>
      </c>
      <c r="Q35">
        <f t="shared" si="5"/>
        <v>22</v>
      </c>
      <c r="R35">
        <f t="shared" si="6"/>
        <v>110.05000000000018</v>
      </c>
      <c r="S35">
        <f t="shared" si="7"/>
        <v>0.19990913221263029</v>
      </c>
      <c r="T35" t="str">
        <f t="shared" si="8"/>
        <v>DOWN</v>
      </c>
      <c r="U35" t="str">
        <f t="shared" si="9"/>
        <v>No T+M+I</v>
      </c>
      <c r="V35">
        <v>7249.6816627877888</v>
      </c>
      <c r="W35">
        <v>7083.8702636459693</v>
      </c>
      <c r="X35">
        <f t="shared" si="10"/>
        <v>165.81139914181949</v>
      </c>
      <c r="Y35">
        <v>177.09824692263726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7314</v>
      </c>
      <c r="D36">
        <v>7322.15</v>
      </c>
      <c r="E36">
        <v>7235</v>
      </c>
      <c r="F36">
        <v>7250</v>
      </c>
      <c r="G36">
        <f>_xll.TA_TYPPRICE(D36,E36,F36)</f>
        <v>7269.05</v>
      </c>
      <c r="H36">
        <v>7293.367446339038</v>
      </c>
      <c r="I36" t="str">
        <f t="shared" si="0"/>
        <v>DOWN</v>
      </c>
      <c r="J36">
        <v>7349.4221705440086</v>
      </c>
      <c r="K36">
        <v>7243.1126702410957</v>
      </c>
      <c r="L36" t="str">
        <f t="shared" si="1"/>
        <v>No Confirmation</v>
      </c>
      <c r="M36" t="str">
        <f t="shared" si="2"/>
        <v>No Trend</v>
      </c>
      <c r="N36">
        <v>43.615228513393909</v>
      </c>
      <c r="O36" t="str">
        <f t="shared" si="3"/>
        <v>No Momentum</v>
      </c>
      <c r="P36" t="str">
        <f t="shared" si="4"/>
        <v>No Trend + Momentum</v>
      </c>
      <c r="Q36">
        <f t="shared" si="5"/>
        <v>15</v>
      </c>
      <c r="R36">
        <f t="shared" si="6"/>
        <v>87.149999999999636</v>
      </c>
      <c r="S36">
        <f t="shared" si="7"/>
        <v>0.17211703958691982</v>
      </c>
      <c r="T36" t="str">
        <f t="shared" si="8"/>
        <v>DOWN</v>
      </c>
      <c r="U36" t="str">
        <f t="shared" si="9"/>
        <v>No T+M+I</v>
      </c>
      <c r="V36">
        <v>7249.7306377435134</v>
      </c>
      <c r="W36">
        <v>7096.1761700425641</v>
      </c>
      <c r="X36">
        <f t="shared" si="10"/>
        <v>153.55446770094932</v>
      </c>
      <c r="Y36">
        <v>172.38949107829967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7265</v>
      </c>
      <c r="D37">
        <v>7283.65</v>
      </c>
      <c r="E37">
        <v>7190.3</v>
      </c>
      <c r="F37">
        <v>7207</v>
      </c>
      <c r="G37">
        <f>_xll.TA_TYPPRICE(D37,E37,F37)</f>
        <v>7226.9833333333336</v>
      </c>
      <c r="H37">
        <v>7260.1753898361858</v>
      </c>
      <c r="I37" t="str">
        <f t="shared" si="0"/>
        <v>DOWN</v>
      </c>
      <c r="J37">
        <v>7334.8061326453399</v>
      </c>
      <c r="K37">
        <v>7231.37652129863</v>
      </c>
      <c r="L37" t="str">
        <f t="shared" si="1"/>
        <v>DOWN</v>
      </c>
      <c r="M37" t="str">
        <f t="shared" si="2"/>
        <v>DOWN</v>
      </c>
      <c r="N37">
        <v>35.643068886120574</v>
      </c>
      <c r="O37" t="str">
        <f t="shared" si="3"/>
        <v>DOWN</v>
      </c>
      <c r="P37" t="str">
        <f t="shared" si="4"/>
        <v>DOWN</v>
      </c>
      <c r="Q37">
        <f t="shared" si="5"/>
        <v>16.699999999999818</v>
      </c>
      <c r="R37">
        <f t="shared" si="6"/>
        <v>93.349999999999454</v>
      </c>
      <c r="S37">
        <f t="shared" si="7"/>
        <v>0.17889662560257005</v>
      </c>
      <c r="T37" t="str">
        <f t="shared" si="8"/>
        <v>DOWN</v>
      </c>
      <c r="U37" t="str">
        <f t="shared" si="9"/>
        <v>DOWN</v>
      </c>
      <c r="V37">
        <v>7243.1566934752809</v>
      </c>
      <c r="W37">
        <v>7104.3853426320038</v>
      </c>
      <c r="X37">
        <f t="shared" si="10"/>
        <v>138.77135084327711</v>
      </c>
      <c r="Y37">
        <v>165.66586303129515</v>
      </c>
      <c r="Z37" t="str">
        <f t="shared" si="11"/>
        <v>DOWN</v>
      </c>
      <c r="AA37" t="str">
        <f t="shared" si="12"/>
        <v>DOWN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7220</v>
      </c>
      <c r="D38">
        <v>7284.5</v>
      </c>
      <c r="E38">
        <v>7153.3</v>
      </c>
      <c r="F38">
        <v>7279</v>
      </c>
      <c r="G38">
        <f>_xll.TA_TYPPRICE(D38,E38,F38)</f>
        <v>7238.9333333333334</v>
      </c>
      <c r="H38">
        <v>7249.55436158476</v>
      </c>
      <c r="I38" t="str">
        <f t="shared" si="0"/>
        <v>UP</v>
      </c>
      <c r="J38">
        <v>7323.6269920574869</v>
      </c>
      <c r="K38">
        <v>7214.0261832322676</v>
      </c>
      <c r="L38" t="str">
        <f t="shared" si="1"/>
        <v>No Confirmation</v>
      </c>
      <c r="M38" t="str">
        <f t="shared" si="2"/>
        <v>No Trend</v>
      </c>
      <c r="N38">
        <v>53.451260288224724</v>
      </c>
      <c r="O38" t="str">
        <f t="shared" si="3"/>
        <v>No Momentum</v>
      </c>
      <c r="P38" t="str">
        <f t="shared" si="4"/>
        <v>No Trend + Momentum</v>
      </c>
      <c r="Q38">
        <f t="shared" si="5"/>
        <v>125.69999999999982</v>
      </c>
      <c r="R38">
        <f t="shared" si="6"/>
        <v>131.19999999999982</v>
      </c>
      <c r="S38">
        <f t="shared" si="7"/>
        <v>0.95807926829268286</v>
      </c>
      <c r="T38" t="str">
        <f t="shared" si="8"/>
        <v>UP</v>
      </c>
      <c r="U38" t="str">
        <f t="shared" si="9"/>
        <v>No T+M+I</v>
      </c>
      <c r="V38">
        <v>7248.6710483252373</v>
      </c>
      <c r="W38">
        <v>7117.3197616962998</v>
      </c>
      <c r="X38">
        <f t="shared" si="10"/>
        <v>131.35128662893749</v>
      </c>
      <c r="Y38">
        <v>158.80294775082362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7291</v>
      </c>
      <c r="D39">
        <v>7352</v>
      </c>
      <c r="E39">
        <v>7288</v>
      </c>
      <c r="F39">
        <v>7320</v>
      </c>
      <c r="G39">
        <f>_xll.TA_TYPPRICE(D39,E39,F39)</f>
        <v>7320</v>
      </c>
      <c r="H39">
        <v>7284.77718079238</v>
      </c>
      <c r="I39" t="str">
        <f t="shared" si="0"/>
        <v>UP</v>
      </c>
      <c r="J39">
        <v>7329.9321049336013</v>
      </c>
      <c r="K39">
        <v>7230.464809180653</v>
      </c>
      <c r="L39" t="str">
        <f t="shared" si="1"/>
        <v>No Confirmation</v>
      </c>
      <c r="M39" t="str">
        <f t="shared" si="2"/>
        <v>No Trend</v>
      </c>
      <c r="N39">
        <v>61.110979746296032</v>
      </c>
      <c r="O39" t="str">
        <f t="shared" si="3"/>
        <v>UP</v>
      </c>
      <c r="P39" t="str">
        <f t="shared" si="4"/>
        <v>No Trend + Momentum</v>
      </c>
      <c r="Q39">
        <f t="shared" si="5"/>
        <v>32</v>
      </c>
      <c r="R39">
        <f t="shared" si="6"/>
        <v>64</v>
      </c>
      <c r="S39">
        <f t="shared" si="7"/>
        <v>0.5</v>
      </c>
      <c r="T39" t="str">
        <f t="shared" si="8"/>
        <v>No Indication</v>
      </c>
      <c r="U39" t="str">
        <f t="shared" si="9"/>
        <v>No T+M+I</v>
      </c>
      <c r="V39">
        <v>7259.6447331982781</v>
      </c>
      <c r="W39">
        <v>7132.3331126817593</v>
      </c>
      <c r="X39">
        <f t="shared" si="10"/>
        <v>127.31162051651881</v>
      </c>
      <c r="Y39">
        <v>152.50468230396265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7321.25</v>
      </c>
      <c r="D40">
        <v>7331.65</v>
      </c>
      <c r="E40">
        <v>7205</v>
      </c>
      <c r="F40">
        <v>7225</v>
      </c>
      <c r="G40">
        <f>_xll.TA_TYPPRICE(D40,E40,F40)</f>
        <v>7253.8833333333341</v>
      </c>
      <c r="H40">
        <v>7269.3302570628566</v>
      </c>
      <c r="I40" t="str">
        <f t="shared" si="0"/>
        <v>DOWN</v>
      </c>
      <c r="J40">
        <v>7330.3138593928006</v>
      </c>
      <c r="K40">
        <v>7224.805962696063</v>
      </c>
      <c r="L40" t="str">
        <f t="shared" si="1"/>
        <v>No Confirmation</v>
      </c>
      <c r="M40" t="str">
        <f t="shared" si="2"/>
        <v>No Trend</v>
      </c>
      <c r="N40">
        <v>41.386258816112218</v>
      </c>
      <c r="O40" t="str">
        <f t="shared" si="3"/>
        <v>No Momentum</v>
      </c>
      <c r="P40" t="str">
        <f t="shared" si="4"/>
        <v>No Trend + Momentum</v>
      </c>
      <c r="Q40">
        <f t="shared" si="5"/>
        <v>20</v>
      </c>
      <c r="R40">
        <f t="shared" si="6"/>
        <v>126.64999999999964</v>
      </c>
      <c r="S40">
        <f t="shared" si="7"/>
        <v>0.15791551519936878</v>
      </c>
      <c r="T40" t="str">
        <f t="shared" si="8"/>
        <v>DOWN</v>
      </c>
      <c r="U40" t="str">
        <f t="shared" si="9"/>
        <v>No T+M+I</v>
      </c>
      <c r="V40">
        <v>7254.3147742446972</v>
      </c>
      <c r="W40">
        <v>7139.1973265571842</v>
      </c>
      <c r="X40">
        <f t="shared" si="10"/>
        <v>115.11744768751305</v>
      </c>
      <c r="Y40">
        <v>145.02723538067272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7239.5</v>
      </c>
      <c r="D41">
        <v>7267.2</v>
      </c>
      <c r="E41">
        <v>7155.1</v>
      </c>
      <c r="F41">
        <v>7175</v>
      </c>
      <c r="G41">
        <f>_xll.TA_TYPPRICE(D41,E41,F41)</f>
        <v>7199.0999999999995</v>
      </c>
      <c r="H41">
        <v>7234.2151285314285</v>
      </c>
      <c r="I41" t="str">
        <f t="shared" si="0"/>
        <v>DOWN</v>
      </c>
      <c r="J41">
        <v>7316.2885573055119</v>
      </c>
      <c r="K41">
        <v>7209.3157487636045</v>
      </c>
      <c r="L41" t="str">
        <f t="shared" si="1"/>
        <v>DOWN</v>
      </c>
      <c r="M41" t="str">
        <f t="shared" si="2"/>
        <v>DOWN</v>
      </c>
      <c r="N41">
        <v>34.137278393227362</v>
      </c>
      <c r="O41" t="str">
        <f t="shared" si="3"/>
        <v>DOWN</v>
      </c>
      <c r="P41" t="str">
        <f t="shared" si="4"/>
        <v>DOWN</v>
      </c>
      <c r="Q41">
        <f t="shared" si="5"/>
        <v>19.899999999999636</v>
      </c>
      <c r="R41">
        <f t="shared" si="6"/>
        <v>112.09999999999945</v>
      </c>
      <c r="S41">
        <f t="shared" si="7"/>
        <v>0.17752007136485043</v>
      </c>
      <c r="T41" t="str">
        <f t="shared" si="8"/>
        <v>DOWN</v>
      </c>
      <c r="U41" t="str">
        <f t="shared" si="9"/>
        <v>DOWN</v>
      </c>
      <c r="V41">
        <v>7242.1125012839748</v>
      </c>
      <c r="W41">
        <v>7141.8493764418372</v>
      </c>
      <c r="X41">
        <f t="shared" si="10"/>
        <v>100.26312484213759</v>
      </c>
      <c r="Y41">
        <v>136.0744132729657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7213.95</v>
      </c>
      <c r="D42">
        <v>7324</v>
      </c>
      <c r="E42">
        <v>7205</v>
      </c>
      <c r="F42">
        <v>7230</v>
      </c>
      <c r="G42">
        <f>_xll.TA_TYPPRICE(D42,E42,F42)</f>
        <v>7253</v>
      </c>
      <c r="H42">
        <v>7243.6075642657142</v>
      </c>
      <c r="I42" t="str">
        <f t="shared" si="0"/>
        <v>DOWN</v>
      </c>
      <c r="J42">
        <v>7318.00221123762</v>
      </c>
      <c r="K42">
        <v>7208.3566934828032</v>
      </c>
      <c r="L42" t="str">
        <f t="shared" si="1"/>
        <v>No Confirmation</v>
      </c>
      <c r="M42" t="str">
        <f t="shared" si="2"/>
        <v>No Trend</v>
      </c>
      <c r="N42">
        <v>46.92073629437801</v>
      </c>
      <c r="O42" t="str">
        <f t="shared" si="3"/>
        <v>No Momentum</v>
      </c>
      <c r="P42" t="str">
        <f t="shared" si="4"/>
        <v>No Trend + Momentum</v>
      </c>
      <c r="Q42">
        <f t="shared" si="5"/>
        <v>25</v>
      </c>
      <c r="R42">
        <f t="shared" si="6"/>
        <v>119</v>
      </c>
      <c r="S42">
        <f t="shared" si="7"/>
        <v>0.21008403361344538</v>
      </c>
      <c r="T42" t="str">
        <f t="shared" si="8"/>
        <v>No Indication</v>
      </c>
      <c r="U42" t="str">
        <f t="shared" si="9"/>
        <v>No T+M+I</v>
      </c>
      <c r="V42">
        <v>7240.249039547979</v>
      </c>
      <c r="W42">
        <v>7148.3790522609606</v>
      </c>
      <c r="X42">
        <f t="shared" si="10"/>
        <v>91.869987287018375</v>
      </c>
      <c r="Y42">
        <v>127.23352807577623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7254.9</v>
      </c>
      <c r="D43">
        <v>7290</v>
      </c>
      <c r="E43">
        <v>7205</v>
      </c>
      <c r="F43">
        <v>7214</v>
      </c>
      <c r="G43">
        <f>_xll.TA_TYPPRICE(D43,E43,F43)</f>
        <v>7236.333333333333</v>
      </c>
      <c r="H43">
        <v>7239.9704487995241</v>
      </c>
      <c r="I43" t="str">
        <f t="shared" si="0"/>
        <v>DOWN</v>
      </c>
      <c r="J43">
        <v>7311.7794976292598</v>
      </c>
      <c r="K43">
        <v>7207.6107615977362</v>
      </c>
      <c r="L43" t="str">
        <f t="shared" si="1"/>
        <v>No Confirmation</v>
      </c>
      <c r="M43" t="str">
        <f t="shared" si="2"/>
        <v>No Trend</v>
      </c>
      <c r="N43">
        <v>43.827436264815155</v>
      </c>
      <c r="O43" t="str">
        <f t="shared" si="3"/>
        <v>No Momentum</v>
      </c>
      <c r="P43" t="str">
        <f t="shared" si="4"/>
        <v>No Trend + Momentum</v>
      </c>
      <c r="Q43">
        <f t="shared" si="5"/>
        <v>9</v>
      </c>
      <c r="R43">
        <f t="shared" si="6"/>
        <v>85</v>
      </c>
      <c r="S43">
        <f t="shared" si="7"/>
        <v>0.10588235294117647</v>
      </c>
      <c r="T43" t="str">
        <f t="shared" si="8"/>
        <v>DOWN</v>
      </c>
      <c r="U43" t="str">
        <f t="shared" si="9"/>
        <v>No T+M+I</v>
      </c>
      <c r="V43">
        <v>7236.2107257713669</v>
      </c>
      <c r="W43">
        <v>7153.2398632045933</v>
      </c>
      <c r="X43">
        <f t="shared" si="10"/>
        <v>82.970862566773576</v>
      </c>
      <c r="Y43">
        <v>118.3809949739757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7214.8</v>
      </c>
      <c r="D44">
        <v>7233.6</v>
      </c>
      <c r="E44">
        <v>7157.15</v>
      </c>
      <c r="F44">
        <v>7201</v>
      </c>
      <c r="G44">
        <f>_xll.TA_TYPPRICE(D44,E44,F44)</f>
        <v>7197.25</v>
      </c>
      <c r="H44">
        <v>7218.610224399762</v>
      </c>
      <c r="I44" t="str">
        <f t="shared" si="0"/>
        <v>DOWN</v>
      </c>
      <c r="J44">
        <v>7294.4062759338685</v>
      </c>
      <c r="K44">
        <v>7196.3972590204612</v>
      </c>
      <c r="L44" t="str">
        <f t="shared" si="1"/>
        <v>No Confirmation</v>
      </c>
      <c r="M44" t="str">
        <f t="shared" si="2"/>
        <v>No Trend</v>
      </c>
      <c r="N44">
        <v>41.077072757313715</v>
      </c>
      <c r="O44" t="str">
        <f t="shared" si="3"/>
        <v>No Momentum</v>
      </c>
      <c r="P44" t="str">
        <f t="shared" si="4"/>
        <v>No Trend + Momentum</v>
      </c>
      <c r="Q44">
        <f t="shared" si="5"/>
        <v>43.850000000000364</v>
      </c>
      <c r="R44">
        <f t="shared" si="6"/>
        <v>76.450000000000728</v>
      </c>
      <c r="S44">
        <f t="shared" si="7"/>
        <v>0.57357750163505494</v>
      </c>
      <c r="T44" t="str">
        <f t="shared" si="8"/>
        <v>No Indication</v>
      </c>
      <c r="U44" t="str">
        <f t="shared" si="9"/>
        <v>No T+M+I</v>
      </c>
      <c r="V44">
        <v>7230.7936910373101</v>
      </c>
      <c r="W44">
        <v>7156.7776511153643</v>
      </c>
      <c r="X44">
        <f t="shared" si="10"/>
        <v>74.016039921945776</v>
      </c>
      <c r="Y44">
        <v>109.50800396356972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7238.9</v>
      </c>
      <c r="D45">
        <v>7365</v>
      </c>
      <c r="E45">
        <v>7211.2</v>
      </c>
      <c r="F45">
        <v>7359</v>
      </c>
      <c r="G45">
        <f>_xll.TA_TYPPRICE(D45,E45,F45)</f>
        <v>7311.7333333333336</v>
      </c>
      <c r="H45">
        <v>7265.1717788665483</v>
      </c>
      <c r="I45" t="str">
        <f t="shared" si="0"/>
        <v>UP</v>
      </c>
      <c r="J45">
        <v>7310.0937701707862</v>
      </c>
      <c r="K45">
        <v>7199.6867570159138</v>
      </c>
      <c r="L45" t="str">
        <f t="shared" si="1"/>
        <v>UP</v>
      </c>
      <c r="M45" t="str">
        <f t="shared" si="2"/>
        <v>UP</v>
      </c>
      <c r="N45">
        <v>69.835458554092227</v>
      </c>
      <c r="O45" t="str">
        <f t="shared" si="3"/>
        <v>UP</v>
      </c>
      <c r="P45" t="str">
        <f t="shared" si="4"/>
        <v>UP</v>
      </c>
      <c r="Q45">
        <f t="shared" si="5"/>
        <v>147.80000000000018</v>
      </c>
      <c r="R45">
        <f t="shared" si="6"/>
        <v>153.80000000000018</v>
      </c>
      <c r="S45">
        <f t="shared" si="7"/>
        <v>0.96098829648894668</v>
      </c>
      <c r="T45" t="str">
        <f t="shared" si="8"/>
        <v>UP</v>
      </c>
      <c r="U45" t="str">
        <f t="shared" si="9"/>
        <v>UP</v>
      </c>
      <c r="V45">
        <v>7250.5177385700317</v>
      </c>
      <c r="W45">
        <v>7171.7570843660778</v>
      </c>
      <c r="X45">
        <f t="shared" si="10"/>
        <v>78.760654203953891</v>
      </c>
      <c r="Y45">
        <v>103.35853401164655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7386</v>
      </c>
      <c r="D46">
        <v>7415.05</v>
      </c>
      <c r="E46">
        <v>7340</v>
      </c>
      <c r="F46">
        <v>7364</v>
      </c>
      <c r="G46">
        <f>_xll.TA_TYPPRICE(D46,E46,F46)</f>
        <v>7373.0166666666664</v>
      </c>
      <c r="H46">
        <v>7319.0942227666073</v>
      </c>
      <c r="I46" t="str">
        <f t="shared" si="0"/>
        <v>UP</v>
      </c>
      <c r="J46">
        <v>7333.4173767995007</v>
      </c>
      <c r="K46">
        <v>7230.867477679044</v>
      </c>
      <c r="L46" t="str">
        <f t="shared" si="1"/>
        <v>UP</v>
      </c>
      <c r="M46" t="str">
        <f t="shared" si="2"/>
        <v>UP</v>
      </c>
      <c r="N46">
        <v>70.406799124325346</v>
      </c>
      <c r="O46" t="str">
        <f t="shared" si="3"/>
        <v>UP</v>
      </c>
      <c r="P46" t="str">
        <f t="shared" si="4"/>
        <v>UP</v>
      </c>
      <c r="Q46">
        <f t="shared" si="5"/>
        <v>24</v>
      </c>
      <c r="R46">
        <f t="shared" si="6"/>
        <v>75.050000000000182</v>
      </c>
      <c r="S46">
        <f t="shared" si="7"/>
        <v>0.31978680879413646</v>
      </c>
      <c r="T46" t="str">
        <f t="shared" si="8"/>
        <v>No Indication</v>
      </c>
      <c r="U46" t="str">
        <f t="shared" si="9"/>
        <v>No T+M+I</v>
      </c>
      <c r="V46">
        <v>7267.9765480207961</v>
      </c>
      <c r="W46">
        <v>7185.9973003389614</v>
      </c>
      <c r="X46">
        <f t="shared" si="10"/>
        <v>81.97924768183475</v>
      </c>
      <c r="Y46">
        <v>99.082676745684196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7374.75</v>
      </c>
      <c r="D47">
        <v>7394</v>
      </c>
      <c r="E47">
        <v>7332</v>
      </c>
      <c r="F47">
        <v>7378</v>
      </c>
      <c r="G47">
        <f>_xll.TA_TYPPRICE(D47,E47,F47)</f>
        <v>7368</v>
      </c>
      <c r="H47">
        <v>7343.5471113833037</v>
      </c>
      <c r="I47" t="str">
        <f t="shared" si="0"/>
        <v>UP</v>
      </c>
      <c r="J47">
        <v>7346.8801819551672</v>
      </c>
      <c r="K47">
        <v>7253.3413715281449</v>
      </c>
      <c r="L47" t="str">
        <f t="shared" si="1"/>
        <v>UP</v>
      </c>
      <c r="M47" t="str">
        <f t="shared" si="2"/>
        <v>UP</v>
      </c>
      <c r="N47">
        <v>72.246646700014651</v>
      </c>
      <c r="O47" t="str">
        <f t="shared" si="3"/>
        <v>UP</v>
      </c>
      <c r="P47" t="str">
        <f t="shared" si="4"/>
        <v>UP</v>
      </c>
      <c r="Q47">
        <f t="shared" si="5"/>
        <v>46</v>
      </c>
      <c r="R47">
        <f t="shared" si="6"/>
        <v>62</v>
      </c>
      <c r="S47">
        <f t="shared" si="7"/>
        <v>0.74193548387096775</v>
      </c>
      <c r="T47" t="str">
        <f t="shared" si="8"/>
        <v>No Indication</v>
      </c>
      <c r="U47" t="str">
        <f t="shared" si="9"/>
        <v>No T+M+I</v>
      </c>
      <c r="V47">
        <v>7284.9032329406737</v>
      </c>
      <c r="W47">
        <v>7200.2197225360751</v>
      </c>
      <c r="X47">
        <f t="shared" si="10"/>
        <v>84.683510404598564</v>
      </c>
      <c r="Y47">
        <v>96.20284347746707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7377.65</v>
      </c>
      <c r="D48">
        <v>7498</v>
      </c>
      <c r="E48">
        <v>7376.2</v>
      </c>
      <c r="F48">
        <v>7477</v>
      </c>
      <c r="G48">
        <f>_xll.TA_TYPPRICE(D48,E48,F48)</f>
        <v>7450.4000000000005</v>
      </c>
      <c r="H48">
        <v>7396.9735556916521</v>
      </c>
      <c r="I48" t="str">
        <f t="shared" si="0"/>
        <v>UP</v>
      </c>
      <c r="J48">
        <v>7380.4623637429077</v>
      </c>
      <c r="K48">
        <v>7280.6432889663347</v>
      </c>
      <c r="L48" t="str">
        <f t="shared" si="1"/>
        <v>UP</v>
      </c>
      <c r="M48" t="str">
        <f t="shared" si="2"/>
        <v>UP</v>
      </c>
      <c r="N48">
        <v>82.089408914665043</v>
      </c>
      <c r="O48" t="str">
        <f t="shared" si="3"/>
        <v>UP</v>
      </c>
      <c r="P48" t="str">
        <f t="shared" si="4"/>
        <v>UP</v>
      </c>
      <c r="Q48">
        <f t="shared" si="5"/>
        <v>100.80000000000018</v>
      </c>
      <c r="R48">
        <f t="shared" si="6"/>
        <v>121.80000000000018</v>
      </c>
      <c r="S48">
        <f t="shared" si="7"/>
        <v>0.82758620689655193</v>
      </c>
      <c r="T48" t="str">
        <f t="shared" si="8"/>
        <v>UP</v>
      </c>
      <c r="U48" t="str">
        <f t="shared" si="9"/>
        <v>UP</v>
      </c>
      <c r="V48">
        <v>7314.4565817190314</v>
      </c>
      <c r="W48">
        <v>7220.7219653111806</v>
      </c>
      <c r="X48">
        <f t="shared" si="10"/>
        <v>93.734616407850808</v>
      </c>
      <c r="Y48">
        <v>95.709198063543823</v>
      </c>
      <c r="Z48" t="str">
        <f t="shared" si="11"/>
        <v>DOWN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7470</v>
      </c>
      <c r="D49">
        <v>7474.05</v>
      </c>
      <c r="E49">
        <v>7420</v>
      </c>
      <c r="F49">
        <v>7428</v>
      </c>
      <c r="G49">
        <f>_xll.TA_TYPPRICE(D49,E49,F49)</f>
        <v>7440.6833333333334</v>
      </c>
      <c r="H49">
        <v>7418.8284445124928</v>
      </c>
      <c r="I49" t="str">
        <f t="shared" si="0"/>
        <v>UP</v>
      </c>
      <c r="J49">
        <v>7401.2596162444834</v>
      </c>
      <c r="K49">
        <v>7311.6114469738159</v>
      </c>
      <c r="L49" t="str">
        <f t="shared" si="1"/>
        <v>UP</v>
      </c>
      <c r="M49" t="str">
        <f t="shared" si="2"/>
        <v>UP</v>
      </c>
      <c r="N49">
        <v>67.318510099950061</v>
      </c>
      <c r="O49" t="str">
        <f t="shared" si="3"/>
        <v>UP</v>
      </c>
      <c r="P49" t="str">
        <f t="shared" si="4"/>
        <v>UP</v>
      </c>
      <c r="Q49">
        <f t="shared" si="5"/>
        <v>8</v>
      </c>
      <c r="R49">
        <f t="shared" si="6"/>
        <v>54.050000000000182</v>
      </c>
      <c r="S49">
        <f t="shared" si="7"/>
        <v>0.14801110083256194</v>
      </c>
      <c r="T49" t="str">
        <f t="shared" si="8"/>
        <v>DOWN</v>
      </c>
      <c r="U49" t="str">
        <f t="shared" si="9"/>
        <v>No T+M+I</v>
      </c>
      <c r="V49">
        <v>7331.9247999161034</v>
      </c>
      <c r="W49">
        <v>7236.0758938066483</v>
      </c>
      <c r="X49">
        <f t="shared" si="10"/>
        <v>95.848906109455129</v>
      </c>
      <c r="Y49">
        <v>95.737139672726087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7500.5</v>
      </c>
      <c r="D50">
        <v>7500.5</v>
      </c>
      <c r="E50">
        <v>6700</v>
      </c>
      <c r="F50">
        <v>7433</v>
      </c>
      <c r="G50">
        <f>_xll.TA_TYPPRICE(D50,E50,F50)</f>
        <v>7211.166666666667</v>
      </c>
      <c r="H50">
        <v>7314.9975555895799</v>
      </c>
      <c r="I50" t="str">
        <f t="shared" si="0"/>
        <v>UP</v>
      </c>
      <c r="J50">
        <v>7423.3130348568202</v>
      </c>
      <c r="K50">
        <v>7175.6977920907457</v>
      </c>
      <c r="L50" t="str">
        <f t="shared" si="1"/>
        <v>UP</v>
      </c>
      <c r="M50" t="str">
        <f t="shared" si="2"/>
        <v>UP</v>
      </c>
      <c r="N50">
        <v>68.051757784520035</v>
      </c>
      <c r="O50" t="str">
        <f t="shared" si="3"/>
        <v>UP</v>
      </c>
      <c r="P50" t="str">
        <f t="shared" si="4"/>
        <v>UP</v>
      </c>
      <c r="Q50">
        <f t="shared" si="5"/>
        <v>733</v>
      </c>
      <c r="R50">
        <f t="shared" si="6"/>
        <v>800.5</v>
      </c>
      <c r="S50">
        <f t="shared" si="7"/>
        <v>0.9156777014366021</v>
      </c>
      <c r="T50" t="str">
        <f t="shared" si="8"/>
        <v>UP</v>
      </c>
      <c r="U50" t="str">
        <f t="shared" si="9"/>
        <v>UP</v>
      </c>
      <c r="V50">
        <v>7347.474830698241</v>
      </c>
      <c r="W50">
        <v>7250.6628646357858</v>
      </c>
      <c r="X50">
        <f t="shared" si="10"/>
        <v>96.811966062455213</v>
      </c>
      <c r="Y50">
        <v>95.952104950671909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7473.9</v>
      </c>
      <c r="D51">
        <v>7495</v>
      </c>
      <c r="E51">
        <v>7400</v>
      </c>
      <c r="F51">
        <v>7452</v>
      </c>
      <c r="G51">
        <f>_xll.TA_TYPPRICE(D51,E51,F51)</f>
        <v>7449</v>
      </c>
      <c r="H51">
        <v>7381.9987777947899</v>
      </c>
      <c r="I51" t="str">
        <f t="shared" si="0"/>
        <v>UP</v>
      </c>
      <c r="J51">
        <v>7439.2434715553045</v>
      </c>
      <c r="K51">
        <v>7225.5427271816907</v>
      </c>
      <c r="L51" t="str">
        <f t="shared" si="1"/>
        <v>UP</v>
      </c>
      <c r="M51" t="str">
        <f t="shared" si="2"/>
        <v>UP</v>
      </c>
      <c r="N51">
        <v>71.128632529548497</v>
      </c>
      <c r="O51" t="str">
        <f t="shared" si="3"/>
        <v>UP</v>
      </c>
      <c r="P51" t="str">
        <f t="shared" si="4"/>
        <v>UP</v>
      </c>
      <c r="Q51">
        <f t="shared" si="5"/>
        <v>52</v>
      </c>
      <c r="R51">
        <f t="shared" si="6"/>
        <v>95</v>
      </c>
      <c r="S51">
        <f t="shared" si="7"/>
        <v>0.54736842105263162</v>
      </c>
      <c r="T51" t="str">
        <f t="shared" si="8"/>
        <v>No Indication</v>
      </c>
      <c r="U51" t="str">
        <f t="shared" si="9"/>
        <v>No T+M+I</v>
      </c>
      <c r="V51">
        <v>7363.5556259754349</v>
      </c>
      <c r="W51">
        <v>7265.5767265146169</v>
      </c>
      <c r="X51">
        <f t="shared" si="10"/>
        <v>97.978899460817956</v>
      </c>
      <c r="Y51">
        <v>96.357463852701116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7485</v>
      </c>
      <c r="D52">
        <v>7485</v>
      </c>
      <c r="E52">
        <v>7435.1</v>
      </c>
      <c r="F52">
        <v>7463</v>
      </c>
      <c r="G52">
        <f>_xll.TA_TYPPRICE(D52,E52,F52)</f>
        <v>7461.0333333333328</v>
      </c>
      <c r="H52">
        <v>7421.5160555640614</v>
      </c>
      <c r="I52" t="str">
        <f t="shared" si="0"/>
        <v>UP</v>
      </c>
      <c r="J52">
        <v>7449.4115889874593</v>
      </c>
      <c r="K52">
        <v>7272.1110100302039</v>
      </c>
      <c r="L52" t="str">
        <f t="shared" si="1"/>
        <v>UP</v>
      </c>
      <c r="M52" t="str">
        <f t="shared" si="2"/>
        <v>UP</v>
      </c>
      <c r="N52">
        <v>73.009761890092406</v>
      </c>
      <c r="O52" t="str">
        <f t="shared" si="3"/>
        <v>UP</v>
      </c>
      <c r="P52" t="str">
        <f t="shared" si="4"/>
        <v>UP</v>
      </c>
      <c r="Q52">
        <f t="shared" si="5"/>
        <v>27.899999999999636</v>
      </c>
      <c r="R52">
        <f t="shared" si="6"/>
        <v>49.899999999999636</v>
      </c>
      <c r="S52">
        <f t="shared" si="7"/>
        <v>0.55911823647294268</v>
      </c>
      <c r="T52" t="str">
        <f t="shared" si="8"/>
        <v>No Indication</v>
      </c>
      <c r="U52" t="str">
        <f t="shared" si="9"/>
        <v>No T+M+I</v>
      </c>
      <c r="V52">
        <v>7378.8547604407522</v>
      </c>
      <c r="W52">
        <v>7280.2006726987192</v>
      </c>
      <c r="X52">
        <f t="shared" si="10"/>
        <v>98.654087742032971</v>
      </c>
      <c r="Y52">
        <v>96.816788630567487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7490</v>
      </c>
      <c r="D53">
        <v>7574.5</v>
      </c>
      <c r="E53">
        <v>7465.15</v>
      </c>
      <c r="F53">
        <v>7561</v>
      </c>
      <c r="G53">
        <f>_xll.TA_TYPPRICE(D53,E53,F53)</f>
        <v>7533.55</v>
      </c>
      <c r="H53">
        <v>7477.5330277820303</v>
      </c>
      <c r="I53" t="str">
        <f t="shared" si="0"/>
        <v>UP</v>
      </c>
      <c r="J53">
        <v>7477.2090136569132</v>
      </c>
      <c r="K53">
        <v>7315.0085633568251</v>
      </c>
      <c r="L53" t="str">
        <f t="shared" si="1"/>
        <v>UP</v>
      </c>
      <c r="M53" t="str">
        <f t="shared" si="2"/>
        <v>UP</v>
      </c>
      <c r="N53">
        <v>84.358886713638029</v>
      </c>
      <c r="O53" t="str">
        <f t="shared" si="3"/>
        <v>UP</v>
      </c>
      <c r="P53" t="str">
        <f t="shared" si="4"/>
        <v>UP</v>
      </c>
      <c r="Q53">
        <f t="shared" si="5"/>
        <v>95.850000000000364</v>
      </c>
      <c r="R53">
        <f t="shared" si="6"/>
        <v>109.35000000000036</v>
      </c>
      <c r="S53">
        <f t="shared" si="7"/>
        <v>0.87654320987654366</v>
      </c>
      <c r="T53" t="str">
        <f t="shared" si="8"/>
        <v>UP</v>
      </c>
      <c r="U53" t="str">
        <f t="shared" si="9"/>
        <v>UP</v>
      </c>
      <c r="V53">
        <v>7406.8771049883289</v>
      </c>
      <c r="W53">
        <v>7301.0006228691846</v>
      </c>
      <c r="X53">
        <f t="shared" si="10"/>
        <v>105.87648211914438</v>
      </c>
      <c r="Y53">
        <v>98.628727328282864</v>
      </c>
      <c r="Z53" t="str">
        <f t="shared" si="11"/>
        <v>UP</v>
      </c>
      <c r="AA53" t="str">
        <f t="shared" si="12"/>
        <v>UP</v>
      </c>
      <c r="AB53" t="str">
        <f t="shared" si="13"/>
        <v>UP</v>
      </c>
      <c r="AC53" t="str">
        <f t="shared" si="14"/>
        <v>UP</v>
      </c>
      <c r="AD53">
        <f t="shared" si="15"/>
        <v>7477.6</v>
      </c>
      <c r="AE53">
        <f t="shared" si="16"/>
        <v>7506.9000000000005</v>
      </c>
      <c r="AF53">
        <f t="shared" si="17"/>
        <v>7519.85</v>
      </c>
      <c r="AG53">
        <f t="shared" si="18"/>
        <v>7532.75</v>
      </c>
      <c r="AH53">
        <f t="shared" si="19"/>
        <v>7532.75</v>
      </c>
    </row>
    <row r="54" spans="1:34" x14ac:dyDescent="0.25">
      <c r="A54" t="s">
        <v>5</v>
      </c>
      <c r="B54" s="1">
        <v>42930</v>
      </c>
      <c r="C54">
        <v>7574.95</v>
      </c>
      <c r="D54">
        <v>7588.95</v>
      </c>
      <c r="E54">
        <v>7520</v>
      </c>
      <c r="F54">
        <v>7561</v>
      </c>
      <c r="G54">
        <f>_xll.TA_TYPPRICE(D54,E54,F54)</f>
        <v>7556.6500000000005</v>
      </c>
      <c r="H54">
        <v>7517.091513891015</v>
      </c>
      <c r="I54" t="str">
        <f t="shared" si="0"/>
        <v>UP</v>
      </c>
      <c r="J54">
        <v>7502.0403439553766</v>
      </c>
      <c r="K54">
        <v>7360.5622159441973</v>
      </c>
      <c r="L54" t="str">
        <f t="shared" si="1"/>
        <v>UP</v>
      </c>
      <c r="M54" t="str">
        <f t="shared" si="2"/>
        <v>UP</v>
      </c>
      <c r="N54">
        <v>84.358886713638043</v>
      </c>
      <c r="O54" t="str">
        <f t="shared" si="3"/>
        <v>UP</v>
      </c>
      <c r="P54" t="str">
        <f t="shared" si="4"/>
        <v>UP</v>
      </c>
      <c r="Q54">
        <f t="shared" si="5"/>
        <v>41</v>
      </c>
      <c r="R54">
        <f t="shared" si="6"/>
        <v>68.949999999999818</v>
      </c>
      <c r="S54">
        <f t="shared" si="7"/>
        <v>0.59463379260333737</v>
      </c>
      <c r="T54" t="str">
        <f t="shared" si="8"/>
        <v>No Indication</v>
      </c>
      <c r="U54" t="str">
        <f t="shared" si="9"/>
        <v>No T+M+I</v>
      </c>
      <c r="V54">
        <v>7430.5883196055092</v>
      </c>
      <c r="W54">
        <v>7320.2598359899857</v>
      </c>
      <c r="X54">
        <f t="shared" si="10"/>
        <v>110.32848361552351</v>
      </c>
      <c r="Y54">
        <v>100.968678585731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7571.95</v>
      </c>
      <c r="D55">
        <v>7578</v>
      </c>
      <c r="E55">
        <v>7504.3</v>
      </c>
      <c r="F55">
        <v>7509</v>
      </c>
      <c r="G55">
        <f>_xll.TA_TYPPRICE(D55,E55,F55)</f>
        <v>7530.4333333333334</v>
      </c>
      <c r="H55">
        <v>7523.7624236121737</v>
      </c>
      <c r="I55" t="str">
        <f t="shared" si="0"/>
        <v>DOWN</v>
      </c>
      <c r="J55">
        <v>7518.920267520848</v>
      </c>
      <c r="K55">
        <v>7392.5039457343755</v>
      </c>
      <c r="L55" t="str">
        <f t="shared" si="1"/>
        <v>No Confirmation</v>
      </c>
      <c r="M55" t="str">
        <f t="shared" si="2"/>
        <v>No Trend</v>
      </c>
      <c r="N55">
        <v>62.551982004468911</v>
      </c>
      <c r="O55" t="str">
        <f t="shared" si="3"/>
        <v>UP</v>
      </c>
      <c r="P55" t="str">
        <f t="shared" si="4"/>
        <v>No Trend + Momentum</v>
      </c>
      <c r="Q55">
        <f t="shared" si="5"/>
        <v>4.6999999999998181</v>
      </c>
      <c r="R55">
        <f t="shared" si="6"/>
        <v>73.699999999999818</v>
      </c>
      <c r="S55">
        <f t="shared" si="7"/>
        <v>6.3772048846673396E-2</v>
      </c>
      <c r="T55" t="str">
        <f t="shared" si="8"/>
        <v>DOWN</v>
      </c>
      <c r="U55" t="str">
        <f t="shared" si="9"/>
        <v>No T+M+I</v>
      </c>
      <c r="V55">
        <v>7442.6516550508159</v>
      </c>
      <c r="W55">
        <v>7334.2405888796166</v>
      </c>
      <c r="X55">
        <f t="shared" si="10"/>
        <v>108.41106617119931</v>
      </c>
      <c r="Y55">
        <v>102.45715610282465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7525</v>
      </c>
      <c r="D56">
        <v>7591.5</v>
      </c>
      <c r="E56">
        <v>7515</v>
      </c>
      <c r="F56">
        <v>7538</v>
      </c>
      <c r="G56">
        <f>_xll.TA_TYPPRICE(D56,E56,F56)</f>
        <v>7548.166666666667</v>
      </c>
      <c r="H56">
        <v>7535.9645451394208</v>
      </c>
      <c r="I56" t="str">
        <f t="shared" si="0"/>
        <v>UP</v>
      </c>
      <c r="J56">
        <v>7535.0490969606599</v>
      </c>
      <c r="K56">
        <v>7419.7252911267369</v>
      </c>
      <c r="L56" t="str">
        <f t="shared" si="1"/>
        <v>UP</v>
      </c>
      <c r="M56" t="str">
        <f t="shared" si="2"/>
        <v>UP</v>
      </c>
      <c r="N56">
        <v>68.269915301593585</v>
      </c>
      <c r="O56" t="str">
        <f t="shared" si="3"/>
        <v>UP</v>
      </c>
      <c r="P56" t="str">
        <f t="shared" si="4"/>
        <v>UP</v>
      </c>
      <c r="Q56">
        <f t="shared" si="5"/>
        <v>23</v>
      </c>
      <c r="R56">
        <f t="shared" si="6"/>
        <v>76.5</v>
      </c>
      <c r="S56">
        <f t="shared" si="7"/>
        <v>0.30065359477124182</v>
      </c>
      <c r="T56" t="str">
        <f t="shared" si="8"/>
        <v>No Indication</v>
      </c>
      <c r="U56" t="str">
        <f t="shared" si="9"/>
        <v>No T+M+I</v>
      </c>
      <c r="V56">
        <v>7457.3206311968443</v>
      </c>
      <c r="W56">
        <v>7349.3338785922379</v>
      </c>
      <c r="X56">
        <f t="shared" si="10"/>
        <v>107.98675260460641</v>
      </c>
      <c r="Y56">
        <v>103.563075403181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7564.25</v>
      </c>
      <c r="D57">
        <v>7584</v>
      </c>
      <c r="E57">
        <v>7535</v>
      </c>
      <c r="F57">
        <v>7556</v>
      </c>
      <c r="G57">
        <f>_xll.TA_TYPPRICE(D57,E57,F57)</f>
        <v>7558.333333333333</v>
      </c>
      <c r="H57">
        <v>7547.1489392363765</v>
      </c>
      <c r="I57" t="str">
        <f t="shared" si="0"/>
        <v>UP</v>
      </c>
      <c r="J57">
        <v>7545.927075413847</v>
      </c>
      <c r="K57">
        <v>7445.3418930985736</v>
      </c>
      <c r="L57" t="str">
        <f t="shared" si="1"/>
        <v>UP</v>
      </c>
      <c r="M57" t="str">
        <f t="shared" si="2"/>
        <v>UP</v>
      </c>
      <c r="N57">
        <v>71.630718659223703</v>
      </c>
      <c r="O57" t="str">
        <f t="shared" si="3"/>
        <v>UP</v>
      </c>
      <c r="P57" t="str">
        <f t="shared" si="4"/>
        <v>UP</v>
      </c>
      <c r="Q57">
        <f t="shared" si="5"/>
        <v>21</v>
      </c>
      <c r="R57">
        <f t="shared" si="6"/>
        <v>49</v>
      </c>
      <c r="S57">
        <f t="shared" si="7"/>
        <v>0.42857142857142855</v>
      </c>
      <c r="T57" t="str">
        <f t="shared" si="8"/>
        <v>No Indication</v>
      </c>
      <c r="U57" t="str">
        <f t="shared" si="9"/>
        <v>No T+M+I</v>
      </c>
      <c r="V57">
        <v>7472.5020725511758</v>
      </c>
      <c r="W57">
        <v>7364.6424801779976</v>
      </c>
      <c r="X57">
        <f t="shared" si="10"/>
        <v>107.8595923731782</v>
      </c>
      <c r="Y57">
        <v>104.42237879718044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7580</v>
      </c>
      <c r="D58">
        <v>7584.5</v>
      </c>
      <c r="E58">
        <v>7480.05</v>
      </c>
      <c r="F58">
        <v>7495</v>
      </c>
      <c r="G58">
        <f>_xll.TA_TYPPRICE(D58,E58,F58)</f>
        <v>7519.8499999999995</v>
      </c>
      <c r="H58">
        <v>7533.4994696181875</v>
      </c>
      <c r="I58" t="str">
        <f t="shared" si="0"/>
        <v>DOWN</v>
      </c>
      <c r="J58">
        <v>7554.498836432992</v>
      </c>
      <c r="K58">
        <v>7453.0548057433352</v>
      </c>
      <c r="L58" t="str">
        <f t="shared" si="1"/>
        <v>No Confirmation</v>
      </c>
      <c r="M58" t="str">
        <f t="shared" si="2"/>
        <v>No Trend</v>
      </c>
      <c r="N58">
        <v>49.445419837681619</v>
      </c>
      <c r="O58" t="str">
        <f t="shared" si="3"/>
        <v>No Momentum</v>
      </c>
      <c r="P58" t="str">
        <f t="shared" si="4"/>
        <v>No Trend + Momentum</v>
      </c>
      <c r="Q58">
        <f t="shared" si="5"/>
        <v>14.949999999999818</v>
      </c>
      <c r="R58">
        <f t="shared" si="6"/>
        <v>104.44999999999982</v>
      </c>
      <c r="S58">
        <f t="shared" si="7"/>
        <v>0.143130684538055</v>
      </c>
      <c r="T58" t="str">
        <f t="shared" si="8"/>
        <v>DOWN</v>
      </c>
      <c r="U58" t="str">
        <f t="shared" si="9"/>
        <v>No T+M+I</v>
      </c>
      <c r="V58">
        <v>7475.9632921586872</v>
      </c>
      <c r="W58">
        <v>7374.2985927574055</v>
      </c>
      <c r="X58">
        <f t="shared" si="10"/>
        <v>101.66469940128172</v>
      </c>
      <c r="Y58">
        <v>103.8708429180007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7500</v>
      </c>
      <c r="D59">
        <v>7549.9</v>
      </c>
      <c r="E59">
        <v>7445</v>
      </c>
      <c r="F59">
        <v>7529</v>
      </c>
      <c r="G59">
        <f>_xll.TA_TYPPRICE(D59,E59,F59)</f>
        <v>7507.9666666666672</v>
      </c>
      <c r="H59">
        <v>7520.7330681424273</v>
      </c>
      <c r="I59" t="str">
        <f t="shared" si="0"/>
        <v>UP</v>
      </c>
      <c r="J59">
        <v>7553.4768727812161</v>
      </c>
      <c r="K59">
        <v>7451.2648489114827</v>
      </c>
      <c r="L59" t="str">
        <f t="shared" si="1"/>
        <v>No Confirmation</v>
      </c>
      <c r="M59" t="str">
        <f t="shared" si="2"/>
        <v>No Trend</v>
      </c>
      <c r="N59">
        <v>58.418222553594177</v>
      </c>
      <c r="O59" t="str">
        <f t="shared" si="3"/>
        <v>No Momentum</v>
      </c>
      <c r="P59" t="str">
        <f t="shared" si="4"/>
        <v>No Trend + Momentum</v>
      </c>
      <c r="Q59">
        <f t="shared" si="5"/>
        <v>84</v>
      </c>
      <c r="R59">
        <f t="shared" si="6"/>
        <v>104.89999999999964</v>
      </c>
      <c r="S59">
        <f t="shared" si="7"/>
        <v>0.80076263107721912</v>
      </c>
      <c r="T59" t="str">
        <f t="shared" si="8"/>
        <v>UP</v>
      </c>
      <c r="U59" t="str">
        <f t="shared" si="9"/>
        <v>No T+M+I</v>
      </c>
      <c r="V59">
        <v>7484.1227856727355</v>
      </c>
      <c r="W59">
        <v>7385.7579562568571</v>
      </c>
      <c r="X59">
        <f t="shared" si="10"/>
        <v>98.364829415878376</v>
      </c>
      <c r="Y59">
        <v>102.76964021757624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7554</v>
      </c>
      <c r="D60">
        <v>7569</v>
      </c>
      <c r="E60">
        <v>7495</v>
      </c>
      <c r="F60">
        <v>7538</v>
      </c>
      <c r="G60">
        <f>_xll.TA_TYPPRICE(D60,E60,F60)</f>
        <v>7534</v>
      </c>
      <c r="H60">
        <v>7527.3665340712141</v>
      </c>
      <c r="I60" t="str">
        <f t="shared" si="0"/>
        <v>UP</v>
      </c>
      <c r="J60">
        <v>7556.9264566076126</v>
      </c>
      <c r="K60">
        <v>7460.9837713755978</v>
      </c>
      <c r="L60" t="str">
        <f t="shared" si="1"/>
        <v>No Confirmation</v>
      </c>
      <c r="M60" t="str">
        <f t="shared" si="2"/>
        <v>No Trend</v>
      </c>
      <c r="N60">
        <v>60.724757763873818</v>
      </c>
      <c r="O60" t="str">
        <f t="shared" si="3"/>
        <v>UP</v>
      </c>
      <c r="P60" t="str">
        <f t="shared" si="4"/>
        <v>No Trend + Momentum</v>
      </c>
      <c r="Q60">
        <f t="shared" si="5"/>
        <v>43</v>
      </c>
      <c r="R60">
        <f t="shared" si="6"/>
        <v>74</v>
      </c>
      <c r="S60">
        <f t="shared" si="7"/>
        <v>0.58108108108108103</v>
      </c>
      <c r="T60" t="str">
        <f t="shared" si="8"/>
        <v>No Indication</v>
      </c>
      <c r="U60" t="str">
        <f t="shared" si="9"/>
        <v>No T+M+I</v>
      </c>
      <c r="V60">
        <v>7492.4115878769298</v>
      </c>
      <c r="W60">
        <v>7397.0351446822751</v>
      </c>
      <c r="X60">
        <f t="shared" si="10"/>
        <v>95.376443194654712</v>
      </c>
      <c r="Y60">
        <v>101.29100081299194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7573</v>
      </c>
      <c r="D61">
        <v>7573</v>
      </c>
      <c r="E61">
        <v>7493.55</v>
      </c>
      <c r="F61">
        <v>7500</v>
      </c>
      <c r="G61">
        <f>_xll.TA_TYPPRICE(D61,E61,F61)</f>
        <v>7522.1833333333334</v>
      </c>
      <c r="H61">
        <v>7524.7749337022742</v>
      </c>
      <c r="I61" t="str">
        <f t="shared" si="0"/>
        <v>DOWN</v>
      </c>
      <c r="J61">
        <v>7560.4983551392543</v>
      </c>
      <c r="K61">
        <v>7468.2207110699092</v>
      </c>
      <c r="L61" t="str">
        <f t="shared" si="1"/>
        <v>No Confirmation</v>
      </c>
      <c r="M61" t="str">
        <f t="shared" si="2"/>
        <v>No Trend</v>
      </c>
      <c r="N61">
        <v>46.973043514101406</v>
      </c>
      <c r="O61" t="str">
        <f t="shared" si="3"/>
        <v>No Momentum</v>
      </c>
      <c r="P61" t="str">
        <f t="shared" si="4"/>
        <v>No Trend + Momentum</v>
      </c>
      <c r="Q61">
        <f t="shared" si="5"/>
        <v>6.4499999999998181</v>
      </c>
      <c r="R61">
        <f t="shared" si="6"/>
        <v>79.449999999999818</v>
      </c>
      <c r="S61">
        <f t="shared" si="7"/>
        <v>8.1183134046568073E-2</v>
      </c>
      <c r="T61" t="str">
        <f t="shared" si="8"/>
        <v>DOWN</v>
      </c>
      <c r="U61" t="str">
        <f t="shared" si="9"/>
        <v>No T+M+I</v>
      </c>
      <c r="V61">
        <v>7493.5790358958639</v>
      </c>
      <c r="W61">
        <v>7404.6621710021063</v>
      </c>
      <c r="X61">
        <f t="shared" si="10"/>
        <v>88.91686489375752</v>
      </c>
      <c r="Y61">
        <v>98.816173629145055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7539</v>
      </c>
      <c r="D62">
        <v>7595</v>
      </c>
      <c r="E62">
        <v>7504</v>
      </c>
      <c r="F62">
        <v>7576</v>
      </c>
      <c r="G62">
        <f>_xll.TA_TYPPRICE(D62,E62,F62)</f>
        <v>7558.333333333333</v>
      </c>
      <c r="H62">
        <v>7541.5541335178041</v>
      </c>
      <c r="I62" t="str">
        <f t="shared" si="0"/>
        <v>UP</v>
      </c>
      <c r="J62">
        <v>7568.1653873305313</v>
      </c>
      <c r="K62">
        <v>7476.1716641654848</v>
      </c>
      <c r="L62" t="str">
        <f t="shared" si="1"/>
        <v>UP</v>
      </c>
      <c r="M62" t="str">
        <f t="shared" si="2"/>
        <v>UP</v>
      </c>
      <c r="N62">
        <v>66.141827699014058</v>
      </c>
      <c r="O62" t="str">
        <f t="shared" si="3"/>
        <v>UP</v>
      </c>
      <c r="P62" t="str">
        <f t="shared" si="4"/>
        <v>UP</v>
      </c>
      <c r="Q62">
        <f t="shared" si="5"/>
        <v>72</v>
      </c>
      <c r="R62">
        <f t="shared" si="6"/>
        <v>91</v>
      </c>
      <c r="S62">
        <f t="shared" si="7"/>
        <v>0.79120879120879117</v>
      </c>
      <c r="T62" t="str">
        <f t="shared" si="8"/>
        <v>No Indication</v>
      </c>
      <c r="U62" t="str">
        <f t="shared" si="9"/>
        <v>No T+M+I</v>
      </c>
      <c r="V62">
        <v>7506.259184219577</v>
      </c>
      <c r="W62">
        <v>7417.3538620389872</v>
      </c>
      <c r="X62">
        <f t="shared" si="10"/>
        <v>88.905322180589792</v>
      </c>
      <c r="Y62">
        <v>96.834003339434005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7615</v>
      </c>
      <c r="D63">
        <v>7683.4</v>
      </c>
      <c r="E63">
        <v>7536</v>
      </c>
      <c r="F63">
        <v>7570</v>
      </c>
      <c r="G63">
        <f>_xll.TA_TYPPRICE(D63,E63,F63)</f>
        <v>7596.4666666666672</v>
      </c>
      <c r="H63">
        <v>7569.0104000922356</v>
      </c>
      <c r="I63" t="str">
        <f t="shared" si="0"/>
        <v>UP</v>
      </c>
      <c r="J63">
        <v>7593.7730790348578</v>
      </c>
      <c r="K63">
        <v>7489.4668499064883</v>
      </c>
      <c r="L63" t="str">
        <f t="shared" si="1"/>
        <v>No Confirmation</v>
      </c>
      <c r="M63" t="str">
        <f t="shared" si="2"/>
        <v>No Trend</v>
      </c>
      <c r="N63">
        <v>63.86359085202956</v>
      </c>
      <c r="O63" t="str">
        <f t="shared" si="3"/>
        <v>UP</v>
      </c>
      <c r="P63" t="str">
        <f t="shared" si="4"/>
        <v>No Trend + Momentum</v>
      </c>
      <c r="Q63">
        <f t="shared" si="5"/>
        <v>34</v>
      </c>
      <c r="R63">
        <f t="shared" si="6"/>
        <v>147.39999999999964</v>
      </c>
      <c r="S63">
        <f t="shared" si="7"/>
        <v>0.23066485753052973</v>
      </c>
      <c r="T63" t="str">
        <f t="shared" si="8"/>
        <v>No Indication</v>
      </c>
      <c r="U63" t="str">
        <f t="shared" si="9"/>
        <v>No T+M+I</v>
      </c>
      <c r="V63">
        <v>7516.0654635704113</v>
      </c>
      <c r="W63">
        <v>7428.6609833694329</v>
      </c>
      <c r="X63">
        <f t="shared" si="10"/>
        <v>87.404480200978469</v>
      </c>
      <c r="Y63">
        <v>94.948098711742901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7617</v>
      </c>
      <c r="D64">
        <v>7673.6</v>
      </c>
      <c r="E64">
        <v>7584</v>
      </c>
      <c r="F64">
        <v>7624.1</v>
      </c>
      <c r="G64">
        <f>_xll.TA_TYPPRICE(D64,E64,F64)</f>
        <v>7627.2333333333336</v>
      </c>
      <c r="H64">
        <v>7598.121866712785</v>
      </c>
      <c r="I64" t="str">
        <f t="shared" si="0"/>
        <v>UP</v>
      </c>
      <c r="J64">
        <v>7611.5123948048895</v>
      </c>
      <c r="K64">
        <v>7510.4742165939351</v>
      </c>
      <c r="L64" t="str">
        <f t="shared" si="1"/>
        <v>UP</v>
      </c>
      <c r="M64" t="str">
        <f t="shared" si="2"/>
        <v>UP</v>
      </c>
      <c r="N64">
        <v>73.969262454947042</v>
      </c>
      <c r="O64" t="str">
        <f t="shared" si="3"/>
        <v>UP</v>
      </c>
      <c r="P64" t="str">
        <f t="shared" si="4"/>
        <v>UP</v>
      </c>
      <c r="Q64">
        <f t="shared" si="5"/>
        <v>40.100000000000364</v>
      </c>
      <c r="R64">
        <f t="shared" si="6"/>
        <v>89.600000000000364</v>
      </c>
      <c r="S64">
        <f t="shared" si="7"/>
        <v>0.44754464285714513</v>
      </c>
      <c r="T64" t="str">
        <f t="shared" si="8"/>
        <v>No Indication</v>
      </c>
      <c r="U64" t="str">
        <f t="shared" si="9"/>
        <v>No T+M+I</v>
      </c>
      <c r="V64">
        <v>7532.6861614826557</v>
      </c>
      <c r="W64">
        <v>7443.1379475642898</v>
      </c>
      <c r="X64">
        <f t="shared" si="10"/>
        <v>89.548213918365946</v>
      </c>
      <c r="Y64">
        <v>93.868121753067513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7664</v>
      </c>
      <c r="D65">
        <v>7765</v>
      </c>
      <c r="E65">
        <v>7651</v>
      </c>
      <c r="F65">
        <v>7745.1</v>
      </c>
      <c r="G65">
        <f>_xll.TA_TYPPRICE(D65,E65,F65)</f>
        <v>7720.3666666666659</v>
      </c>
      <c r="H65">
        <v>7659.2442666897259</v>
      </c>
      <c r="I65" t="str">
        <f t="shared" si="0"/>
        <v>UP</v>
      </c>
      <c r="J65">
        <v>7645.6207515149144</v>
      </c>
      <c r="K65">
        <v>7541.7021684619494</v>
      </c>
      <c r="L65" t="str">
        <f t="shared" si="1"/>
        <v>UP</v>
      </c>
      <c r="M65" t="str">
        <f t="shared" si="2"/>
        <v>UP</v>
      </c>
      <c r="N65">
        <v>85.391097668518341</v>
      </c>
      <c r="O65" t="str">
        <f t="shared" si="3"/>
        <v>UP</v>
      </c>
      <c r="P65" t="str">
        <f t="shared" si="4"/>
        <v>UP</v>
      </c>
      <c r="Q65">
        <f t="shared" si="5"/>
        <v>94.100000000000364</v>
      </c>
      <c r="R65">
        <f t="shared" si="6"/>
        <v>114</v>
      </c>
      <c r="S65">
        <f t="shared" si="7"/>
        <v>0.8254385964912313</v>
      </c>
      <c r="T65" t="str">
        <f t="shared" si="8"/>
        <v>UP</v>
      </c>
      <c r="U65" t="str">
        <f t="shared" si="9"/>
        <v>UP</v>
      </c>
      <c r="V65">
        <v>7565.3652135622469</v>
      </c>
      <c r="W65">
        <v>7465.5055070039716</v>
      </c>
      <c r="X65">
        <f t="shared" si="10"/>
        <v>99.85970655827532</v>
      </c>
      <c r="Y65">
        <v>95.066438714109069</v>
      </c>
      <c r="Z65" t="str">
        <f t="shared" si="11"/>
        <v>UP</v>
      </c>
      <c r="AA65" t="str">
        <f t="shared" si="12"/>
        <v>UP</v>
      </c>
      <c r="AB65" t="str">
        <f t="shared" si="13"/>
        <v>UP</v>
      </c>
      <c r="AC65" t="str">
        <f t="shared" si="14"/>
        <v>UP</v>
      </c>
      <c r="AD65">
        <f t="shared" si="15"/>
        <v>7664</v>
      </c>
      <c r="AE65">
        <f t="shared" si="16"/>
        <v>7694.55</v>
      </c>
      <c r="AF65">
        <f t="shared" si="17"/>
        <v>7708</v>
      </c>
      <c r="AG65">
        <f t="shared" si="18"/>
        <v>7721.4500000000007</v>
      </c>
    </row>
    <row r="66" spans="1:33" x14ac:dyDescent="0.25">
      <c r="A66" t="s">
        <v>5</v>
      </c>
      <c r="B66" s="1">
        <v>42948</v>
      </c>
      <c r="C66">
        <v>7759.9</v>
      </c>
      <c r="D66">
        <v>7920</v>
      </c>
      <c r="E66">
        <v>7725</v>
      </c>
      <c r="F66">
        <v>7855</v>
      </c>
      <c r="G66">
        <f>_xll.TA_TYPPRICE(D66,E66,F66)</f>
        <v>7833.333333333333</v>
      </c>
      <c r="H66">
        <v>7746.288800011529</v>
      </c>
      <c r="I66" t="str">
        <f t="shared" si="0"/>
        <v>UP</v>
      </c>
      <c r="J66">
        <v>7706.5939178449335</v>
      </c>
      <c r="K66">
        <v>7582.4350199148494</v>
      </c>
      <c r="L66" t="str">
        <f t="shared" si="1"/>
        <v>UP</v>
      </c>
      <c r="M66" t="str">
        <f t="shared" si="2"/>
        <v>UP</v>
      </c>
      <c r="N66">
        <v>90.248791915532564</v>
      </c>
      <c r="O66" t="str">
        <f t="shared" si="3"/>
        <v>UP</v>
      </c>
      <c r="P66" t="str">
        <f t="shared" si="4"/>
        <v>UP</v>
      </c>
      <c r="Q66">
        <f t="shared" si="5"/>
        <v>130</v>
      </c>
      <c r="R66">
        <f t="shared" si="6"/>
        <v>195</v>
      </c>
      <c r="S66">
        <f t="shared" si="7"/>
        <v>0.66666666666666663</v>
      </c>
      <c r="T66" t="str">
        <f t="shared" si="8"/>
        <v>No Indication</v>
      </c>
      <c r="U66" t="str">
        <f t="shared" si="9"/>
        <v>No T+M+I</v>
      </c>
      <c r="V66">
        <v>7609.9244114757475</v>
      </c>
      <c r="W66">
        <v>7494.356950929603</v>
      </c>
      <c r="X66">
        <f t="shared" si="10"/>
        <v>115.5674605461445</v>
      </c>
      <c r="Y66">
        <v>99.166643080516153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7878.9</v>
      </c>
      <c r="D67">
        <v>7880</v>
      </c>
      <c r="E67">
        <v>7775</v>
      </c>
      <c r="F67">
        <v>7784.9</v>
      </c>
      <c r="G67">
        <f>_xll.TA_TYPPRICE(D67,E67,F67)</f>
        <v>7813.3</v>
      </c>
      <c r="H67">
        <v>7779.7944000057651</v>
      </c>
      <c r="I67" t="str">
        <f t="shared" ref="I67:I82" si="20">IF(F67&gt;H67,"UP","DOWN")</f>
        <v>UP</v>
      </c>
      <c r="J67">
        <v>7745.1286027682818</v>
      </c>
      <c r="K67">
        <v>7625.2272377115496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71.336136372883701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9.8999999999996362</v>
      </c>
      <c r="R67">
        <f t="shared" ref="R67:R82" si="26">D67-E67</f>
        <v>105</v>
      </c>
      <c r="S67">
        <f t="shared" ref="S67:S82" si="27">Q67/R67</f>
        <v>9.4285714285710823E-2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7636.8437327871707</v>
      </c>
      <c r="W67">
        <v>7515.8786582681505</v>
      </c>
      <c r="X67">
        <f t="shared" ref="X67:X82" si="30">V67-W67</f>
        <v>120.96507451902016</v>
      </c>
      <c r="Y67">
        <v>103.52632936821695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UP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7794</v>
      </c>
      <c r="D68">
        <v>7829</v>
      </c>
      <c r="E68">
        <v>7711</v>
      </c>
      <c r="F68">
        <v>7750</v>
      </c>
      <c r="G68">
        <f>_xll.TA_TYPPRICE(D68,E68,F68)</f>
        <v>7763.333333333333</v>
      </c>
      <c r="H68">
        <v>7771.5638666695486</v>
      </c>
      <c r="I68" t="str">
        <f t="shared" si="20"/>
        <v>DOWN</v>
      </c>
      <c r="J68">
        <v>7763.7666910419966</v>
      </c>
      <c r="K68">
        <v>7644.2878515534276</v>
      </c>
      <c r="L68" t="str">
        <f t="shared" si="21"/>
        <v>No Confirmation</v>
      </c>
      <c r="M68" t="str">
        <f t="shared" si="22"/>
        <v>No Trend</v>
      </c>
      <c r="N68">
        <v>63.106131442093051</v>
      </c>
      <c r="O68" t="str">
        <f t="shared" si="23"/>
        <v>UP</v>
      </c>
      <c r="P68" t="str">
        <f t="shared" si="24"/>
        <v>No Trend + Momentum</v>
      </c>
      <c r="Q68">
        <f t="shared" si="25"/>
        <v>39</v>
      </c>
      <c r="R68">
        <f t="shared" si="26"/>
        <v>118</v>
      </c>
      <c r="S68">
        <f t="shared" si="27"/>
        <v>0.33050847457627119</v>
      </c>
      <c r="T68" t="str">
        <f t="shared" si="28"/>
        <v>No Indication</v>
      </c>
      <c r="U68" t="str">
        <f t="shared" si="29"/>
        <v>No T+M+I</v>
      </c>
      <c r="V68">
        <v>7654.2523892814525</v>
      </c>
      <c r="W68">
        <v>7533.2209798779168</v>
      </c>
      <c r="X68">
        <f t="shared" si="30"/>
        <v>121.03140940353569</v>
      </c>
      <c r="Y68">
        <v>107.0273453752807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7750</v>
      </c>
      <c r="D69">
        <v>7804.9</v>
      </c>
      <c r="E69">
        <v>7740</v>
      </c>
      <c r="F69">
        <v>7775</v>
      </c>
      <c r="G69">
        <f>_xll.TA_TYPPRICE(D69,E69,F69)</f>
        <v>7773.3</v>
      </c>
      <c r="H69">
        <v>7772.4319333347739</v>
      </c>
      <c r="I69" t="str">
        <f t="shared" si="20"/>
        <v>UP</v>
      </c>
      <c r="J69">
        <v>7772.9074263659977</v>
      </c>
      <c r="K69">
        <v>7665.557217874888</v>
      </c>
      <c r="L69" t="str">
        <f t="shared" si="21"/>
        <v>UP</v>
      </c>
      <c r="M69" t="str">
        <f t="shared" si="22"/>
        <v>UP</v>
      </c>
      <c r="N69">
        <v>66.560544764869363</v>
      </c>
      <c r="O69" t="str">
        <f t="shared" si="23"/>
        <v>UP</v>
      </c>
      <c r="P69" t="str">
        <f t="shared" si="24"/>
        <v>UP</v>
      </c>
      <c r="Q69">
        <f t="shared" si="25"/>
        <v>35</v>
      </c>
      <c r="R69">
        <f t="shared" si="26"/>
        <v>64.899999999999636</v>
      </c>
      <c r="S69">
        <f t="shared" si="27"/>
        <v>0.53929121725732199</v>
      </c>
      <c r="T69" t="str">
        <f t="shared" si="28"/>
        <v>No Indication</v>
      </c>
      <c r="U69" t="str">
        <f t="shared" si="29"/>
        <v>No T+M+I</v>
      </c>
      <c r="V69">
        <v>7672.8289447766138</v>
      </c>
      <c r="W69">
        <v>7551.1305369239972</v>
      </c>
      <c r="X69">
        <f t="shared" si="30"/>
        <v>121.69840785261658</v>
      </c>
      <c r="Y69">
        <v>109.96155787074788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7779.5</v>
      </c>
      <c r="D70">
        <v>7892.35</v>
      </c>
      <c r="E70">
        <v>7771</v>
      </c>
      <c r="F70">
        <v>7845</v>
      </c>
      <c r="G70">
        <f>_xll.TA_TYPPRICE(D70,E70,F70)</f>
        <v>7836.1166666666659</v>
      </c>
      <c r="H70">
        <v>7804.2743000007194</v>
      </c>
      <c r="I70" t="str">
        <f t="shared" si="20"/>
        <v>UP</v>
      </c>
      <c r="J70">
        <v>7799.4502205068875</v>
      </c>
      <c r="K70">
        <v>7688.9889472360237</v>
      </c>
      <c r="L70" t="str">
        <f t="shared" si="21"/>
        <v>UP</v>
      </c>
      <c r="M70" t="str">
        <f t="shared" si="22"/>
        <v>UP</v>
      </c>
      <c r="N70">
        <v>74.814165281938628</v>
      </c>
      <c r="O70" t="str">
        <f t="shared" si="23"/>
        <v>UP</v>
      </c>
      <c r="P70" t="str">
        <f t="shared" si="24"/>
        <v>UP</v>
      </c>
      <c r="Q70">
        <f t="shared" si="25"/>
        <v>74</v>
      </c>
      <c r="R70">
        <f t="shared" si="26"/>
        <v>121.35000000000036</v>
      </c>
      <c r="S70">
        <f t="shared" si="27"/>
        <v>0.60980634528223965</v>
      </c>
      <c r="T70" t="str">
        <f t="shared" si="28"/>
        <v>No Indication</v>
      </c>
      <c r="U70" t="str">
        <f t="shared" si="29"/>
        <v>No T+M+I</v>
      </c>
      <c r="V70">
        <v>7699.3167994263658</v>
      </c>
      <c r="W70">
        <v>7572.898645299997</v>
      </c>
      <c r="X70">
        <f t="shared" si="30"/>
        <v>126.41815412636879</v>
      </c>
      <c r="Y70">
        <v>113.25287712187206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7849</v>
      </c>
      <c r="D71">
        <v>7885</v>
      </c>
      <c r="E71">
        <v>7736.9</v>
      </c>
      <c r="F71">
        <v>7762</v>
      </c>
      <c r="G71">
        <f>_xll.TA_TYPPRICE(D71,E71,F71)</f>
        <v>7794.6333333333341</v>
      </c>
      <c r="H71">
        <v>7799.4538166670263</v>
      </c>
      <c r="I71" t="str">
        <f t="shared" si="20"/>
        <v>DOWN</v>
      </c>
      <c r="J71">
        <v>7818.4612826164685</v>
      </c>
      <c r="K71">
        <v>7699.6358478502407</v>
      </c>
      <c r="L71" t="str">
        <f t="shared" si="21"/>
        <v>No Confirmation</v>
      </c>
      <c r="M71" t="str">
        <f t="shared" si="22"/>
        <v>No Trend</v>
      </c>
      <c r="N71">
        <v>54.775738896039798</v>
      </c>
      <c r="O71" t="str">
        <f t="shared" si="23"/>
        <v>No Momentum</v>
      </c>
      <c r="P71" t="str">
        <f t="shared" si="24"/>
        <v>No Trend + Momentum</v>
      </c>
      <c r="Q71">
        <f t="shared" si="25"/>
        <v>25.100000000000364</v>
      </c>
      <c r="R71">
        <f t="shared" si="26"/>
        <v>148.10000000000036</v>
      </c>
      <c r="S71">
        <f t="shared" si="27"/>
        <v>0.16948008102633561</v>
      </c>
      <c r="T71" t="str">
        <f t="shared" si="28"/>
        <v>DOWN</v>
      </c>
      <c r="U71" t="str">
        <f t="shared" si="29"/>
        <v>No T+M+I</v>
      </c>
      <c r="V71">
        <v>7708.9603687453864</v>
      </c>
      <c r="W71">
        <v>7586.9061530555527</v>
      </c>
      <c r="X71">
        <f t="shared" si="30"/>
        <v>122.05421568983365</v>
      </c>
      <c r="Y71">
        <v>115.01314483546437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7759</v>
      </c>
      <c r="D72">
        <v>7795</v>
      </c>
      <c r="E72">
        <v>7639.1</v>
      </c>
      <c r="F72">
        <v>7654.95</v>
      </c>
      <c r="G72">
        <f>_xll.TA_TYPPRICE(D72,E72,F72)</f>
        <v>7696.3499999999995</v>
      </c>
      <c r="H72">
        <v>7747.9019083335133</v>
      </c>
      <c r="I72" t="str">
        <f t="shared" si="20"/>
        <v>DOWN</v>
      </c>
      <c r="J72">
        <v>7813.2476642572528</v>
      </c>
      <c r="K72">
        <v>7686.1834372168541</v>
      </c>
      <c r="L72" t="str">
        <f t="shared" si="21"/>
        <v>DOWN</v>
      </c>
      <c r="M72" t="str">
        <f t="shared" si="22"/>
        <v>DOWN</v>
      </c>
      <c r="N72">
        <v>38.256139447127438</v>
      </c>
      <c r="O72" t="str">
        <f t="shared" si="23"/>
        <v>DOWN</v>
      </c>
      <c r="P72" t="str">
        <f t="shared" si="24"/>
        <v>DOWN</v>
      </c>
      <c r="Q72">
        <f t="shared" si="25"/>
        <v>15.849999999999454</v>
      </c>
      <c r="R72">
        <f t="shared" si="26"/>
        <v>155.89999999999964</v>
      </c>
      <c r="S72">
        <f t="shared" si="27"/>
        <v>0.10166773572802752</v>
      </c>
      <c r="T72" t="str">
        <f t="shared" si="28"/>
        <v>DOWN</v>
      </c>
      <c r="U72" t="str">
        <f t="shared" si="29"/>
        <v>DOWN</v>
      </c>
      <c r="V72">
        <v>7700.6510812460965</v>
      </c>
      <c r="W72">
        <v>7591.9464380144009</v>
      </c>
      <c r="X72">
        <f t="shared" si="30"/>
        <v>108.70464323169563</v>
      </c>
      <c r="Y72">
        <v>113.75144451471063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7637.35</v>
      </c>
      <c r="D73">
        <v>7640</v>
      </c>
      <c r="E73">
        <v>7538.9</v>
      </c>
      <c r="F73">
        <v>7600.35</v>
      </c>
      <c r="G73">
        <f>_xll.TA_TYPPRICE(D73,E73,F73)</f>
        <v>7593.083333333333</v>
      </c>
      <c r="H73">
        <v>7670.4926208334236</v>
      </c>
      <c r="I73" t="str">
        <f t="shared" si="20"/>
        <v>DOWN</v>
      </c>
      <c r="J73">
        <v>7774.748183311197</v>
      </c>
      <c r="K73">
        <v>7653.4537845019977</v>
      </c>
      <c r="L73" t="str">
        <f t="shared" si="21"/>
        <v>DOWN</v>
      </c>
      <c r="M73" t="str">
        <f t="shared" si="22"/>
        <v>DOWN</v>
      </c>
      <c r="N73">
        <v>32.086621362642781</v>
      </c>
      <c r="O73" t="str">
        <f t="shared" si="23"/>
        <v>DOWN</v>
      </c>
      <c r="P73" t="str">
        <f t="shared" si="24"/>
        <v>DOWN</v>
      </c>
      <c r="Q73">
        <f t="shared" si="25"/>
        <v>61.450000000000728</v>
      </c>
      <c r="R73">
        <f t="shared" si="26"/>
        <v>101.10000000000036</v>
      </c>
      <c r="S73">
        <f t="shared" si="27"/>
        <v>0.60781404549951046</v>
      </c>
      <c r="T73" t="str">
        <f t="shared" si="28"/>
        <v>No Indication</v>
      </c>
      <c r="U73" t="str">
        <f t="shared" si="29"/>
        <v>No T+M+I</v>
      </c>
      <c r="V73">
        <v>7685.220145669774</v>
      </c>
      <c r="W73">
        <v>7592.568924087408</v>
      </c>
      <c r="X73">
        <f t="shared" si="30"/>
        <v>92.651221582365906</v>
      </c>
      <c r="Y73">
        <v>109.53139992824168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7501.9</v>
      </c>
      <c r="D74">
        <v>7533.8</v>
      </c>
      <c r="E74">
        <v>7380</v>
      </c>
      <c r="F74">
        <v>7480</v>
      </c>
      <c r="G74">
        <f>_xll.TA_TYPPRICE(D74,E74,F74)</f>
        <v>7464.5999999999995</v>
      </c>
      <c r="H74">
        <v>7567.546310416712</v>
      </c>
      <c r="I74" t="str">
        <f t="shared" si="20"/>
        <v>DOWN</v>
      </c>
      <c r="J74">
        <v>7721.204142575375</v>
      </c>
      <c r="K74">
        <v>7592.6862768348874</v>
      </c>
      <c r="L74" t="str">
        <f t="shared" si="21"/>
        <v>DOWN</v>
      </c>
      <c r="M74" t="str">
        <f t="shared" si="22"/>
        <v>DOWN</v>
      </c>
      <c r="N74">
        <v>22.21545018539728</v>
      </c>
      <c r="O74" t="str">
        <f t="shared" si="23"/>
        <v>DOWN</v>
      </c>
      <c r="P74" t="str">
        <f t="shared" si="24"/>
        <v>DOWN</v>
      </c>
      <c r="Q74">
        <f t="shared" si="25"/>
        <v>100</v>
      </c>
      <c r="R74">
        <f t="shared" si="26"/>
        <v>153.80000000000018</v>
      </c>
      <c r="S74">
        <f t="shared" si="27"/>
        <v>0.65019505851755455</v>
      </c>
      <c r="T74" t="str">
        <f t="shared" si="28"/>
        <v>No Indication</v>
      </c>
      <c r="U74" t="str">
        <f t="shared" si="29"/>
        <v>No T+M+I</v>
      </c>
      <c r="V74">
        <v>7653.6478155667319</v>
      </c>
      <c r="W74">
        <v>7584.2304852661182</v>
      </c>
      <c r="X74">
        <f t="shared" si="30"/>
        <v>69.417330300613685</v>
      </c>
      <c r="Y74">
        <v>101.50858600271609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7516</v>
      </c>
      <c r="D75">
        <v>7647</v>
      </c>
      <c r="E75">
        <v>7515</v>
      </c>
      <c r="F75">
        <v>7594.9</v>
      </c>
      <c r="G75">
        <f>_xll.TA_TYPPRICE(D75,E75,F75)</f>
        <v>7585.6333333333341</v>
      </c>
      <c r="H75">
        <v>7576.5898218750226</v>
      </c>
      <c r="I75" t="str">
        <f t="shared" si="20"/>
        <v>UP</v>
      </c>
      <c r="J75">
        <v>7704.7143331141806</v>
      </c>
      <c r="K75">
        <v>7575.4226597604684</v>
      </c>
      <c r="L75" t="str">
        <f t="shared" si="21"/>
        <v>No Confirmation</v>
      </c>
      <c r="M75" t="str">
        <f t="shared" si="22"/>
        <v>No Trend</v>
      </c>
      <c r="N75">
        <v>43.104073372950488</v>
      </c>
      <c r="O75" t="str">
        <f t="shared" si="23"/>
        <v>No Momentum</v>
      </c>
      <c r="P75" t="str">
        <f t="shared" si="24"/>
        <v>No Trend + Momentum</v>
      </c>
      <c r="Q75">
        <f t="shared" si="25"/>
        <v>79.899999999999636</v>
      </c>
      <c r="R75">
        <f t="shared" si="26"/>
        <v>132</v>
      </c>
      <c r="S75">
        <f t="shared" si="27"/>
        <v>0.60530303030302757</v>
      </c>
      <c r="T75" t="str">
        <f t="shared" si="28"/>
        <v>No Indication</v>
      </c>
      <c r="U75" t="str">
        <f t="shared" si="29"/>
        <v>No T+M+I</v>
      </c>
      <c r="V75">
        <v>7644.6096900949269</v>
      </c>
      <c r="W75">
        <v>7585.0208196908497</v>
      </c>
      <c r="X75">
        <f t="shared" si="30"/>
        <v>59.58887040407717</v>
      </c>
      <c r="Y75">
        <v>93.124642882988297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7649.1</v>
      </c>
      <c r="D76">
        <v>7720.1</v>
      </c>
      <c r="E76">
        <v>7585.05</v>
      </c>
      <c r="F76">
        <v>7715</v>
      </c>
      <c r="G76">
        <f>_xll.TA_TYPPRICE(D76,E76,F76)</f>
        <v>7673.3833333333341</v>
      </c>
      <c r="H76">
        <v>7624.9865776041788</v>
      </c>
      <c r="I76" t="str">
        <f t="shared" si="20"/>
        <v>UP</v>
      </c>
      <c r="J76">
        <v>7708.1333701999183</v>
      </c>
      <c r="K76">
        <v>7577.5620687025867</v>
      </c>
      <c r="L76" t="str">
        <f t="shared" si="21"/>
        <v>UP</v>
      </c>
      <c r="M76" t="str">
        <f t="shared" si="22"/>
        <v>UP</v>
      </c>
      <c r="N76">
        <v>57.882093179770379</v>
      </c>
      <c r="O76" t="str">
        <f t="shared" si="23"/>
        <v>No Momentum</v>
      </c>
      <c r="P76" t="str">
        <f t="shared" si="24"/>
        <v>No Trend + Momentum</v>
      </c>
      <c r="Q76">
        <f t="shared" si="25"/>
        <v>129.94999999999982</v>
      </c>
      <c r="R76">
        <f t="shared" si="26"/>
        <v>135.05000000000018</v>
      </c>
      <c r="S76">
        <f t="shared" si="27"/>
        <v>0.96223620881154859</v>
      </c>
      <c r="T76" t="str">
        <f t="shared" si="28"/>
        <v>UP</v>
      </c>
      <c r="U76" t="str">
        <f t="shared" si="29"/>
        <v>No T+M+I</v>
      </c>
      <c r="V76">
        <v>7655.438968541861</v>
      </c>
      <c r="W76">
        <v>7594.6489071211572</v>
      </c>
      <c r="X76">
        <f t="shared" si="30"/>
        <v>60.790061420703751</v>
      </c>
      <c r="Y76">
        <v>86.657726590531382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7701</v>
      </c>
      <c r="D77">
        <v>7708.85</v>
      </c>
      <c r="E77">
        <v>7565</v>
      </c>
      <c r="F77">
        <v>7575</v>
      </c>
      <c r="G77">
        <f>_xll.TA_TYPPRICE(D77,E77,F77)</f>
        <v>7616.2833333333328</v>
      </c>
      <c r="H77">
        <v>7620.6349554687558</v>
      </c>
      <c r="I77" t="str">
        <f t="shared" si="20"/>
        <v>DOWN</v>
      </c>
      <c r="J77">
        <v>7708.2926212666034</v>
      </c>
      <c r="K77">
        <v>7574.7704978797892</v>
      </c>
      <c r="L77" t="str">
        <f t="shared" si="21"/>
        <v>No Confirmation</v>
      </c>
      <c r="M77" t="str">
        <f t="shared" si="22"/>
        <v>No Trend</v>
      </c>
      <c r="N77">
        <v>41.990135847110757</v>
      </c>
      <c r="O77" t="str">
        <f t="shared" si="23"/>
        <v>No Momentum</v>
      </c>
      <c r="P77" t="str">
        <f t="shared" si="24"/>
        <v>No Trend + Momentum</v>
      </c>
      <c r="Q77">
        <f t="shared" si="25"/>
        <v>10</v>
      </c>
      <c r="R77">
        <f t="shared" si="26"/>
        <v>143.85000000000036</v>
      </c>
      <c r="S77">
        <f t="shared" si="27"/>
        <v>6.9516857838025539E-2</v>
      </c>
      <c r="T77" t="str">
        <f t="shared" si="28"/>
        <v>DOWN</v>
      </c>
      <c r="U77" t="str">
        <f t="shared" si="29"/>
        <v>No T+M+I</v>
      </c>
      <c r="V77">
        <v>7643.063742612344</v>
      </c>
      <c r="W77">
        <v>7593.1934325195898</v>
      </c>
      <c r="X77">
        <f t="shared" si="30"/>
        <v>49.870310092754153</v>
      </c>
      <c r="Y77">
        <v>79.300243290975942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7551</v>
      </c>
      <c r="D78">
        <v>7624</v>
      </c>
      <c r="E78">
        <v>7531.35</v>
      </c>
      <c r="F78">
        <v>7594.9</v>
      </c>
      <c r="G78">
        <f>_xll.TA_TYPPRICE(D78,E78,F78)</f>
        <v>7583.416666666667</v>
      </c>
      <c r="H78">
        <v>7602.0258110677114</v>
      </c>
      <c r="I78" t="str">
        <f t="shared" si="20"/>
        <v>DOWN</v>
      </c>
      <c r="J78">
        <v>7689.5609276518026</v>
      </c>
      <c r="K78">
        <v>7565.1214983509471</v>
      </c>
      <c r="L78" t="str">
        <f t="shared" si="21"/>
        <v>No Confirmation</v>
      </c>
      <c r="M78" t="str">
        <f t="shared" si="22"/>
        <v>No Trend</v>
      </c>
      <c r="N78">
        <v>44.688399845232858</v>
      </c>
      <c r="O78" t="str">
        <f t="shared" si="23"/>
        <v>No Momentum</v>
      </c>
      <c r="P78" t="str">
        <f t="shared" si="24"/>
        <v>No Trend + Momentum</v>
      </c>
      <c r="Q78">
        <f t="shared" si="25"/>
        <v>63.549999999999272</v>
      </c>
      <c r="R78">
        <f t="shared" si="26"/>
        <v>92.649999999999636</v>
      </c>
      <c r="S78">
        <f t="shared" si="27"/>
        <v>0.6859147328656181</v>
      </c>
      <c r="T78" t="str">
        <f t="shared" si="28"/>
        <v>No Indication</v>
      </c>
      <c r="U78" t="str">
        <f t="shared" si="29"/>
        <v>No T+M+I</v>
      </c>
      <c r="V78">
        <v>7635.6539360565985</v>
      </c>
      <c r="W78">
        <v>7593.319844925546</v>
      </c>
      <c r="X78">
        <f t="shared" si="30"/>
        <v>42.334091131052446</v>
      </c>
      <c r="Y78">
        <v>71.907012858991237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7629</v>
      </c>
      <c r="D79">
        <v>7658.05</v>
      </c>
      <c r="E79">
        <v>7490</v>
      </c>
      <c r="F79">
        <v>7503.8</v>
      </c>
      <c r="G79">
        <f>_xll.TA_TYPPRICE(D79,E79,F79)</f>
        <v>7550.6166666666659</v>
      </c>
      <c r="H79">
        <v>7576.3212388671891</v>
      </c>
      <c r="I79" t="str">
        <f t="shared" si="20"/>
        <v>DOWN</v>
      </c>
      <c r="J79">
        <v>7682.5584992847353</v>
      </c>
      <c r="K79">
        <v>7548.4278320507365</v>
      </c>
      <c r="L79" t="str">
        <f t="shared" si="21"/>
        <v>DOWN</v>
      </c>
      <c r="M79" t="str">
        <f t="shared" si="22"/>
        <v>DOWN</v>
      </c>
      <c r="N79">
        <v>35.294175203430768</v>
      </c>
      <c r="O79" t="str">
        <f t="shared" si="23"/>
        <v>DOWN</v>
      </c>
      <c r="P79" t="str">
        <f t="shared" si="24"/>
        <v>DOWN</v>
      </c>
      <c r="Q79">
        <f t="shared" si="25"/>
        <v>13.800000000000182</v>
      </c>
      <c r="R79">
        <f t="shared" si="26"/>
        <v>168.05000000000018</v>
      </c>
      <c r="S79">
        <f t="shared" si="27"/>
        <v>8.211841713775761E-2</v>
      </c>
      <c r="T79" t="str">
        <f t="shared" si="28"/>
        <v>DOWN</v>
      </c>
      <c r="U79" t="str">
        <f t="shared" si="29"/>
        <v>DOWN</v>
      </c>
      <c r="V79">
        <v>7615.3687151248141</v>
      </c>
      <c r="W79">
        <v>7586.6887453014315</v>
      </c>
      <c r="X79">
        <f t="shared" si="30"/>
        <v>28.679969823382635</v>
      </c>
      <c r="Y79">
        <v>63.261604251869514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7540</v>
      </c>
      <c r="D80">
        <v>7567.5</v>
      </c>
      <c r="E80">
        <v>7475.1</v>
      </c>
      <c r="F80">
        <v>7507.85</v>
      </c>
      <c r="G80">
        <f>_xll.TA_TYPPRICE(D80,E80,F80)</f>
        <v>7516.8166666666666</v>
      </c>
      <c r="H80">
        <v>7546.5689527669274</v>
      </c>
      <c r="I80" t="str">
        <f t="shared" si="20"/>
        <v>DOWN</v>
      </c>
      <c r="J80">
        <v>7656.9899438881275</v>
      </c>
      <c r="K80">
        <v>7532.1327582616841</v>
      </c>
      <c r="L80" t="str">
        <f t="shared" si="21"/>
        <v>DOWN</v>
      </c>
      <c r="M80" t="str">
        <f t="shared" si="22"/>
        <v>DOWN</v>
      </c>
      <c r="N80">
        <v>36.041332774403628</v>
      </c>
      <c r="O80" t="str">
        <f t="shared" si="23"/>
        <v>DOWN</v>
      </c>
      <c r="P80" t="str">
        <f t="shared" si="24"/>
        <v>DOWN</v>
      </c>
      <c r="Q80">
        <f t="shared" si="25"/>
        <v>32.75</v>
      </c>
      <c r="R80">
        <f t="shared" si="26"/>
        <v>92.399999999999636</v>
      </c>
      <c r="S80">
        <f t="shared" si="27"/>
        <v>0.35443722943723083</v>
      </c>
      <c r="T80" t="str">
        <f t="shared" si="28"/>
        <v>No Indication</v>
      </c>
      <c r="U80" t="str">
        <f t="shared" si="29"/>
        <v>No T+M+I</v>
      </c>
      <c r="V80">
        <v>7598.8273743363816</v>
      </c>
      <c r="W80">
        <v>7580.8488382420664</v>
      </c>
      <c r="X80">
        <f t="shared" si="30"/>
        <v>17.978536094315132</v>
      </c>
      <c r="Y80">
        <v>54.204990620358636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7548</v>
      </c>
      <c r="D81">
        <v>7590</v>
      </c>
      <c r="E81">
        <v>7501</v>
      </c>
      <c r="F81">
        <v>7570</v>
      </c>
      <c r="G81">
        <f>_xll.TA_TYPPRICE(D81,E81,F81)</f>
        <v>7553.666666666667</v>
      </c>
      <c r="H81">
        <v>7550.1178097167976</v>
      </c>
      <c r="I81" t="str">
        <f t="shared" si="20"/>
        <v>UP</v>
      </c>
      <c r="J81">
        <v>7642.1032896907655</v>
      </c>
      <c r="K81">
        <v>7525.2143675368652</v>
      </c>
      <c r="L81" t="str">
        <f t="shared" si="21"/>
        <v>No Confirmation</v>
      </c>
      <c r="M81" t="str">
        <f t="shared" si="22"/>
        <v>No Trend</v>
      </c>
      <c r="N81">
        <v>47.639048878383946</v>
      </c>
      <c r="O81" t="str">
        <f t="shared" si="23"/>
        <v>No Momentum</v>
      </c>
      <c r="P81" t="str">
        <f t="shared" si="24"/>
        <v>No Trend + Momentum</v>
      </c>
      <c r="Q81">
        <f t="shared" si="25"/>
        <v>69</v>
      </c>
      <c r="R81">
        <f t="shared" si="26"/>
        <v>89</v>
      </c>
      <c r="S81">
        <f t="shared" si="27"/>
        <v>0.7752808988764045</v>
      </c>
      <c r="T81" t="str">
        <f t="shared" si="28"/>
        <v>No Indication</v>
      </c>
      <c r="U81" t="str">
        <f t="shared" si="29"/>
        <v>No T+M+I</v>
      </c>
      <c r="V81">
        <v>7594.3923936692463</v>
      </c>
      <c r="W81">
        <v>7580.0452205945057</v>
      </c>
      <c r="X81">
        <f t="shared" si="30"/>
        <v>14.347173074740567</v>
      </c>
      <c r="Y81">
        <v>46.233427111235024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7536</v>
      </c>
      <c r="D82">
        <v>7635</v>
      </c>
      <c r="E82">
        <v>7483.6</v>
      </c>
      <c r="F82">
        <v>7609.95</v>
      </c>
      <c r="G82">
        <f>_xll.TA_TYPPRICE(D82,E82,F82)</f>
        <v>7576.1833333333334</v>
      </c>
      <c r="H82">
        <v>7563.150571525066</v>
      </c>
      <c r="I82" t="str">
        <f t="shared" si="20"/>
        <v>UP</v>
      </c>
      <c r="J82">
        <v>7640.5247808705954</v>
      </c>
      <c r="K82">
        <v>7515.9667303064507</v>
      </c>
      <c r="L82" t="str">
        <f t="shared" si="21"/>
        <v>No Confirmation</v>
      </c>
      <c r="M82" t="str">
        <f t="shared" si="22"/>
        <v>No Trend</v>
      </c>
      <c r="N82">
        <v>54.297840891162153</v>
      </c>
      <c r="O82" t="str">
        <f t="shared" si="23"/>
        <v>No Momentum</v>
      </c>
      <c r="P82" t="str">
        <f t="shared" si="24"/>
        <v>No Trend + Momentum</v>
      </c>
      <c r="Q82">
        <f t="shared" si="25"/>
        <v>126.34999999999945</v>
      </c>
      <c r="R82">
        <f t="shared" si="26"/>
        <v>151.39999999999964</v>
      </c>
      <c r="S82">
        <f t="shared" si="27"/>
        <v>0.8345442536327593</v>
      </c>
      <c r="T82" t="str">
        <f t="shared" si="28"/>
        <v>UP</v>
      </c>
      <c r="U82" t="str">
        <f t="shared" si="29"/>
        <v>No T+M+I</v>
      </c>
      <c r="V82">
        <v>7596.7858715662851</v>
      </c>
      <c r="W82">
        <v>7582.2603894393569</v>
      </c>
      <c r="X82">
        <f t="shared" si="30"/>
        <v>14.525482126928182</v>
      </c>
      <c r="Y82">
        <v>39.891838114373655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2017-07-05T06:07:06Z</dcterms:created>
  <dcterms:modified xsi:type="dcterms:W3CDTF">2017-08-26T06:07:58Z</dcterms:modified>
</cp:coreProperties>
</file>