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68" i="1"/>
  <c r="H70" i="1"/>
  <c r="H74" i="1"/>
  <c r="H76" i="1"/>
  <c r="H78" i="1"/>
  <c r="H80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72" i="1"/>
  <c r="H82" i="1"/>
  <c r="AH6" i="1" l="1"/>
  <c r="AH10" i="1"/>
  <c r="AH41" i="1"/>
  <c r="AH19" i="1"/>
  <c r="AH43" i="1"/>
  <c r="AH30" i="1"/>
  <c r="AH34" i="1"/>
  <c r="AH50" i="1"/>
  <c r="AH15" i="1"/>
  <c r="AH31" i="1"/>
  <c r="AH35" i="1"/>
  <c r="AH39" i="1"/>
  <c r="AH51" i="1"/>
  <c r="AH17" i="1"/>
  <c r="AH56" i="1"/>
  <c r="AH26" i="1"/>
  <c r="AH14" i="1"/>
  <c r="AH2" i="1"/>
  <c r="AH32" i="1"/>
  <c r="AH24" i="1"/>
  <c r="AH49" i="1"/>
  <c r="AH9" i="1"/>
  <c r="AH33" i="1"/>
  <c r="AH25" i="1"/>
  <c r="AH40" i="1"/>
  <c r="AH47" i="1"/>
  <c r="AH16" i="1"/>
  <c r="AH23" i="1"/>
  <c r="AH48" i="1"/>
  <c r="AH55" i="1"/>
  <c r="AH7" i="1"/>
  <c r="AH42" i="1"/>
  <c r="AH8" i="1"/>
  <c r="AH38" i="1" l="1"/>
  <c r="AH53" i="1"/>
  <c r="AH36" i="1"/>
  <c r="AH22" i="1"/>
  <c r="AH3" i="1"/>
  <c r="AH52" i="1"/>
  <c r="AH29" i="1"/>
  <c r="AH44" i="1"/>
  <c r="AH45" i="1"/>
  <c r="AH4" i="1"/>
  <c r="AH5" i="1"/>
  <c r="AH12" i="1"/>
  <c r="AH20" i="1"/>
  <c r="AH37" i="1"/>
  <c r="AH21" i="1"/>
  <c r="AH54" i="1"/>
  <c r="AH46" i="1"/>
  <c r="AH11" i="1"/>
  <c r="AH27" i="1"/>
  <c r="AH18" i="1"/>
  <c r="AH13" i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<sst xmlns="http://schemas.openxmlformats.org/spreadsheetml/2006/main" count="115" uniqueCount="35">
  <si>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</si>
  <si>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</si>
  <si>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</si>
  <si>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</si>
  <si>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</si>
  <si>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PAGEIND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</si>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</sst>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14535.15</v>
      </c>
      <c r="D2">
        <v>14939.4</v>
      </c>
      <c r="E2">
        <v>14449.7</v>
      </c>
      <c r="F2">
        <v>14820</v>
      </c>
      <c r="G2">
        <f>_xll.TA_TYPPRICE(D2,E2,F2)</f>
        <v>14736.366666666667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370.29999999999927</v>
      </c>
      <c r="R2">
        <f>D2-E2</f>
        <v>489.69999999999891</v>
      </c>
      <c r="S2">
        <f>Q2/R2</f>
        <v>0.75617725137839509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14820.3</v>
      </c>
      <c r="D3">
        <v>14889</v>
      </c>
      <c r="E3">
        <v>14705</v>
      </c>
      <c r="F3">
        <v>14820</v>
      </c>
      <c r="G3">
        <f>_xll.TA_TYPPRICE(D3,E3,F3)</f>
        <v>14804.666666666666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115</v>
      </c>
      <c r="R3">
        <f t="shared" ref="R3:R66" si="6">D3-E3</f>
        <v>184</v>
      </c>
      <c r="S3">
        <f t="shared" ref="S3:S66" si="7">Q3/R3</f>
        <v>0.625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14847</v>
      </c>
      <c r="D4">
        <v>14919</v>
      </c>
      <c r="E4">
        <v>14410.55</v>
      </c>
      <c r="F4">
        <v>14445</v>
      </c>
      <c r="G4">
        <f>_xll.TA_TYPPRICE(D4,E4,F4)</f>
        <v>14591.516666666668</v>
      </c>
      <c r="H4">
        <v>14710.85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34.450000000000728</v>
      </c>
      <c r="R4">
        <f t="shared" si="6"/>
        <v>508.45000000000073</v>
      </c>
      <c r="S4">
        <f t="shared" si="7"/>
        <v>6.7754941488839968E-2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14487.65</v>
      </c>
      <c r="D5">
        <v>14533.65</v>
      </c>
      <c r="E5">
        <v>14215</v>
      </c>
      <c r="F5">
        <v>14287</v>
      </c>
      <c r="G5">
        <f>_xll.TA_TYPPRICE(D5,E5,F5)</f>
        <v>14345.216666666667</v>
      </c>
      <c r="H5">
        <v>14528.033333333333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72</v>
      </c>
      <c r="R5">
        <f t="shared" si="6"/>
        <v>318.64999999999964</v>
      </c>
      <c r="S5">
        <f t="shared" si="7"/>
        <v>0.22595324023222998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14320</v>
      </c>
      <c r="D6">
        <v>14499</v>
      </c>
      <c r="E6">
        <v>14225</v>
      </c>
      <c r="F6">
        <v>14465</v>
      </c>
      <c r="G6">
        <f>_xll.TA_TYPPRICE(D6,E6,F6)</f>
        <v>14396.333333333334</v>
      </c>
      <c r="H6">
        <v>14462.183333333334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240</v>
      </c>
      <c r="R6">
        <f t="shared" si="6"/>
        <v>274</v>
      </c>
      <c r="S6">
        <f t="shared" si="7"/>
        <v>0.87591240875912413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14400.5</v>
      </c>
      <c r="D7">
        <v>14549</v>
      </c>
      <c r="E7">
        <v>14400.5</v>
      </c>
      <c r="F7">
        <v>14450</v>
      </c>
      <c r="G7">
        <f>_xll.TA_TYPPRICE(D7,E7,F7)</f>
        <v>14466.5</v>
      </c>
      <c r="H7">
        <v>14464.341666666667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24.517906336088156</v>
      </c>
      <c r="O7" t="str">
        <f t="shared" si="3"/>
        <v>DOWN</v>
      </c>
      <c r="P7" t="e">
        <f t="shared" si="4"/>
        <v>#N/A</v>
      </c>
      <c r="Q7">
        <f t="shared" si="5"/>
        <v>49.5</v>
      </c>
      <c r="R7">
        <f t="shared" si="6"/>
        <v>148.5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14498</v>
      </c>
      <c r="D8">
        <v>14875</v>
      </c>
      <c r="E8">
        <v>14458.1</v>
      </c>
      <c r="F8">
        <v>14792</v>
      </c>
      <c r="G8">
        <f>_xll.TA_TYPPRICE(D8,E8,F8)</f>
        <v>14708.366666666667</v>
      </c>
      <c r="H8">
        <v>14586.354166666668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52.492414390983953</v>
      </c>
      <c r="O8" t="str">
        <f t="shared" si="3"/>
        <v>No Momentum</v>
      </c>
      <c r="P8" t="e">
        <f t="shared" si="4"/>
        <v>#N/A</v>
      </c>
      <c r="Q8">
        <f t="shared" si="5"/>
        <v>333.89999999999964</v>
      </c>
      <c r="R8">
        <f t="shared" si="6"/>
        <v>416.89999999999964</v>
      </c>
      <c r="S8">
        <f t="shared" si="7"/>
        <v>0.8009114895658429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14784.85</v>
      </c>
      <c r="D9">
        <v>14928</v>
      </c>
      <c r="E9">
        <v>14700.05</v>
      </c>
      <c r="F9">
        <v>14710</v>
      </c>
      <c r="G9">
        <f>_xll.TA_TYPPRICE(D9,E9,F9)</f>
        <v>14779.35</v>
      </c>
      <c r="H9">
        <v>14682.852083333335</v>
      </c>
      <c r="I9" t="str">
        <f t="shared" si="0"/>
        <v>UP</v>
      </c>
      <c r="J9">
        <v>14766.50625</v>
      </c>
      <c r="K9">
        <v>14445.487500000001</v>
      </c>
      <c r="L9" t="str">
        <f t="shared" si="1"/>
        <v>No Confirmation</v>
      </c>
      <c r="M9" t="str">
        <f t="shared" si="2"/>
        <v>No Trend</v>
      </c>
      <c r="N9">
        <v>47.244708865697838</v>
      </c>
      <c r="O9" t="str">
        <f t="shared" si="3"/>
        <v>No Momentum</v>
      </c>
      <c r="P9" t="str">
        <f t="shared" si="4"/>
        <v>No Trend + Momentum</v>
      </c>
      <c r="Q9">
        <f t="shared" si="5"/>
        <v>9.9500000000007276</v>
      </c>
      <c r="R9">
        <f t="shared" si="6"/>
        <v>227.95000000000073</v>
      </c>
      <c r="S9">
        <f t="shared" si="7"/>
        <v>4.3649923228781293E-2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14855</v>
      </c>
      <c r="D10">
        <v>15100</v>
      </c>
      <c r="E10">
        <v>14755</v>
      </c>
      <c r="F10">
        <v>15050</v>
      </c>
      <c r="G10">
        <f>_xll.TA_TYPPRICE(D10,E10,F10)</f>
        <v>14968.333333333334</v>
      </c>
      <c r="H10">
        <v>14825.592708333334</v>
      </c>
      <c r="I10" t="str">
        <f t="shared" si="0"/>
        <v>UP</v>
      </c>
      <c r="J10">
        <v>14840.615972222222</v>
      </c>
      <c r="K10">
        <v>14514.268055555556</v>
      </c>
      <c r="L10" t="str">
        <f t="shared" si="1"/>
        <v>UP</v>
      </c>
      <c r="M10" t="str">
        <f t="shared" si="2"/>
        <v>UP</v>
      </c>
      <c r="N10">
        <v>65.250072275224056</v>
      </c>
      <c r="O10" t="str">
        <f t="shared" si="3"/>
        <v>UP</v>
      </c>
      <c r="P10" t="str">
        <f t="shared" si="4"/>
        <v>UP</v>
      </c>
      <c r="Q10">
        <f t="shared" si="5"/>
        <v>295</v>
      </c>
      <c r="R10">
        <f t="shared" si="6"/>
        <v>345</v>
      </c>
      <c r="S10">
        <f t="shared" si="7"/>
        <v>0.85507246376811596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15100</v>
      </c>
      <c r="D11">
        <v>15499</v>
      </c>
      <c r="E11">
        <v>15099.95</v>
      </c>
      <c r="F11">
        <v>15406</v>
      </c>
      <c r="G11">
        <f>_xll.TA_TYPPRICE(D11,E11,F11)</f>
        <v>15334.983333333332</v>
      </c>
      <c r="H11">
        <v>15080.288020833334</v>
      </c>
      <c r="I11" t="str">
        <f t="shared" si="0"/>
        <v>UP</v>
      </c>
      <c r="J11">
        <v>14986.923533950618</v>
      </c>
      <c r="K11">
        <v>14644.419598765433</v>
      </c>
      <c r="L11" t="str">
        <f t="shared" si="1"/>
        <v>UP</v>
      </c>
      <c r="M11" t="str">
        <f t="shared" si="2"/>
        <v>UP</v>
      </c>
      <c r="N11">
        <v>75.979883318808319</v>
      </c>
      <c r="O11" t="str">
        <f t="shared" si="3"/>
        <v>UP</v>
      </c>
      <c r="P11" t="str">
        <f t="shared" si="4"/>
        <v>UP</v>
      </c>
      <c r="Q11">
        <f t="shared" si="5"/>
        <v>306.04999999999927</v>
      </c>
      <c r="R11">
        <f t="shared" si="6"/>
        <v>399.04999999999927</v>
      </c>
      <c r="S11">
        <f t="shared" si="7"/>
        <v>0.76694649793258951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15520</v>
      </c>
      <c r="D12">
        <v>15644.95</v>
      </c>
      <c r="E12">
        <v>14965.9</v>
      </c>
      <c r="F12">
        <v>15100</v>
      </c>
      <c r="G12">
        <f>_xll.TA_TYPPRICE(D12,E12,F12)</f>
        <v>15236.949999999999</v>
      </c>
      <c r="H12">
        <v>15158.619010416667</v>
      </c>
      <c r="I12" t="str">
        <f t="shared" si="0"/>
        <v>DOWN</v>
      </c>
      <c r="J12">
        <v>15133.151637517147</v>
      </c>
      <c r="K12">
        <v>14715.859687928671</v>
      </c>
      <c r="L12" t="str">
        <f t="shared" si="1"/>
        <v>No Confirmation</v>
      </c>
      <c r="M12" t="str">
        <f t="shared" si="2"/>
        <v>No Trend</v>
      </c>
      <c r="N12">
        <v>57.052378528403594</v>
      </c>
      <c r="O12" t="str">
        <f t="shared" si="3"/>
        <v>No Momentum</v>
      </c>
      <c r="P12" t="str">
        <f t="shared" si="4"/>
        <v>No Trend + Momentum</v>
      </c>
      <c r="Q12">
        <f t="shared" si="5"/>
        <v>134.10000000000036</v>
      </c>
      <c r="R12">
        <f t="shared" si="6"/>
        <v>679.05000000000109</v>
      </c>
      <c r="S12">
        <f t="shared" si="7"/>
        <v>0.19748177601060327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15169.95</v>
      </c>
      <c r="D13">
        <v>15300</v>
      </c>
      <c r="E13">
        <v>15000</v>
      </c>
      <c r="F13">
        <v>15097</v>
      </c>
      <c r="G13">
        <f>_xll.TA_TYPPRICE(D13,E13,F13)</f>
        <v>15132.333333333334</v>
      </c>
      <c r="H13">
        <v>15145.476171875001</v>
      </c>
      <c r="I13" t="str">
        <f t="shared" si="0"/>
        <v>DOWN</v>
      </c>
      <c r="J13">
        <v>15170.229051402226</v>
      </c>
      <c r="K13">
        <v>14779.001979500077</v>
      </c>
      <c r="L13" t="str">
        <f t="shared" si="1"/>
        <v>No Confirmation</v>
      </c>
      <c r="M13" t="str">
        <f t="shared" si="2"/>
        <v>No Trend</v>
      </c>
      <c r="N13">
        <v>56.878736630039938</v>
      </c>
      <c r="O13" t="str">
        <f t="shared" si="3"/>
        <v>No Momentum</v>
      </c>
      <c r="P13" t="str">
        <f t="shared" si="4"/>
        <v>No Trend + Momentum</v>
      </c>
      <c r="Q13">
        <f t="shared" si="5"/>
        <v>97</v>
      </c>
      <c r="R13">
        <f t="shared" si="6"/>
        <v>300</v>
      </c>
      <c r="S13">
        <f t="shared" si="7"/>
        <v>0.32333333333333331</v>
      </c>
      <c r="T13" t="str">
        <f t="shared" si="8"/>
        <v>No Indication</v>
      </c>
      <c r="U13" t="str">
        <f t="shared" si="9"/>
        <v>No T+M+I</v>
      </c>
      <c r="V13">
        <v>14786.833333333334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15050</v>
      </c>
      <c r="D14">
        <v>15129.55</v>
      </c>
      <c r="E14">
        <v>14562.05</v>
      </c>
      <c r="F14">
        <v>14700</v>
      </c>
      <c r="G14">
        <f>_xll.TA_TYPPRICE(D14,E14,F14)</f>
        <v>14797.199999999999</v>
      </c>
      <c r="H14">
        <v>14971.338085937499</v>
      </c>
      <c r="I14" t="str">
        <f t="shared" si="0"/>
        <v>DOWN</v>
      </c>
      <c r="J14">
        <v>15161.189262201731</v>
      </c>
      <c r="K14">
        <v>14730.79042850006</v>
      </c>
      <c r="L14" t="str">
        <f t="shared" si="1"/>
        <v>DOWN</v>
      </c>
      <c r="M14" t="str">
        <f t="shared" si="2"/>
        <v>DOWN</v>
      </c>
      <c r="N14">
        <v>37.832036181667952</v>
      </c>
      <c r="O14" t="str">
        <f t="shared" si="3"/>
        <v>DOWN</v>
      </c>
      <c r="P14" t="str">
        <f t="shared" si="4"/>
        <v>DOWN</v>
      </c>
      <c r="Q14">
        <f t="shared" si="5"/>
        <v>137.95000000000073</v>
      </c>
      <c r="R14">
        <f t="shared" si="6"/>
        <v>567.5</v>
      </c>
      <c r="S14">
        <f t="shared" si="7"/>
        <v>0.2430837004405299</v>
      </c>
      <c r="T14" t="str">
        <f t="shared" si="8"/>
        <v>No Indication</v>
      </c>
      <c r="U14" t="str">
        <f t="shared" si="9"/>
        <v>No T+M+I</v>
      </c>
      <c r="V14">
        <v>14773.474358974359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14776.2</v>
      </c>
      <c r="D15">
        <v>14898</v>
      </c>
      <c r="E15">
        <v>14501</v>
      </c>
      <c r="F15">
        <v>14570</v>
      </c>
      <c r="G15">
        <f>_xll.TA_TYPPRICE(D15,E15,F15)</f>
        <v>14656.333333333334</v>
      </c>
      <c r="H15">
        <v>14813.835709635416</v>
      </c>
      <c r="I15" t="str">
        <f t="shared" si="0"/>
        <v>DOWN</v>
      </c>
      <c r="J15">
        <v>15102.702759490236</v>
      </c>
      <c r="K15">
        <v>14679.72588883338</v>
      </c>
      <c r="L15" t="str">
        <f t="shared" si="1"/>
        <v>DOWN</v>
      </c>
      <c r="M15" t="str">
        <f t="shared" si="2"/>
        <v>DOWN</v>
      </c>
      <c r="N15">
        <v>33.271600256033757</v>
      </c>
      <c r="O15" t="str">
        <f t="shared" si="3"/>
        <v>DOWN</v>
      </c>
      <c r="P15" t="str">
        <f t="shared" si="4"/>
        <v>DOWN</v>
      </c>
      <c r="Q15">
        <f t="shared" si="5"/>
        <v>69</v>
      </c>
      <c r="R15">
        <f t="shared" si="6"/>
        <v>397</v>
      </c>
      <c r="S15">
        <f t="shared" si="7"/>
        <v>0.17380352644836272</v>
      </c>
      <c r="T15" t="str">
        <f t="shared" si="8"/>
        <v>DOWN</v>
      </c>
      <c r="U15" t="str">
        <f t="shared" si="9"/>
        <v>DOWN</v>
      </c>
      <c r="V15">
        <v>14742.170611439842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14619.1</v>
      </c>
      <c r="D16">
        <v>15198.2</v>
      </c>
      <c r="E16">
        <v>14110.05</v>
      </c>
      <c r="F16">
        <v>14150</v>
      </c>
      <c r="G16">
        <f>_xll.TA_TYPPRICE(D16,E16,F16)</f>
        <v>14486.083333333334</v>
      </c>
      <c r="H16">
        <v>14649.959521484376</v>
      </c>
      <c r="I16" t="str">
        <f t="shared" si="0"/>
        <v>DOWN</v>
      </c>
      <c r="J16">
        <v>15123.924368492406</v>
      </c>
      <c r="K16">
        <v>14553.131246870407</v>
      </c>
      <c r="L16" t="str">
        <f t="shared" si="1"/>
        <v>DOWN</v>
      </c>
      <c r="M16" t="str">
        <f t="shared" si="2"/>
        <v>DOWN</v>
      </c>
      <c r="N16">
        <v>22.377790331856872</v>
      </c>
      <c r="O16" t="str">
        <f t="shared" si="3"/>
        <v>DOWN</v>
      </c>
      <c r="P16" t="str">
        <f t="shared" si="4"/>
        <v>DOWN</v>
      </c>
      <c r="Q16">
        <f t="shared" si="5"/>
        <v>39.950000000000728</v>
      </c>
      <c r="R16">
        <f t="shared" si="6"/>
        <v>1088.1500000000015</v>
      </c>
      <c r="S16">
        <f t="shared" si="7"/>
        <v>3.6713688370170174E-2</v>
      </c>
      <c r="T16" t="str">
        <f t="shared" si="8"/>
        <v>DOWN</v>
      </c>
      <c r="U16" t="str">
        <f t="shared" si="9"/>
        <v>DOWN</v>
      </c>
      <c r="V16">
        <v>14651.067440449096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14250</v>
      </c>
      <c r="D17">
        <v>14500</v>
      </c>
      <c r="E17">
        <v>13841.45</v>
      </c>
      <c r="F17">
        <v>14453</v>
      </c>
      <c r="G17">
        <f>_xll.TA_TYPPRICE(D17,E17,F17)</f>
        <v>14264.816666666666</v>
      </c>
      <c r="H17">
        <v>14457.388094075521</v>
      </c>
      <c r="I17" t="str">
        <f t="shared" si="0"/>
        <v>DOWN</v>
      </c>
      <c r="J17">
        <v>14985.274508827426</v>
      </c>
      <c r="K17">
        <v>14394.979858676983</v>
      </c>
      <c r="L17" t="str">
        <f t="shared" si="1"/>
        <v>No Confirmation</v>
      </c>
      <c r="M17" t="str">
        <f t="shared" si="2"/>
        <v>No Trend</v>
      </c>
      <c r="N17">
        <v>40.07225384065076</v>
      </c>
      <c r="O17" t="str">
        <f t="shared" si="3"/>
        <v>No Momentum</v>
      </c>
      <c r="P17" t="str">
        <f t="shared" si="4"/>
        <v>No Trend + Momentum</v>
      </c>
      <c r="Q17">
        <f t="shared" si="5"/>
        <v>611.54999999999927</v>
      </c>
      <c r="R17">
        <f t="shared" si="6"/>
        <v>658.54999999999927</v>
      </c>
      <c r="S17">
        <f t="shared" si="7"/>
        <v>0.92863108344089285</v>
      </c>
      <c r="T17" t="str">
        <f t="shared" si="8"/>
        <v>UP</v>
      </c>
      <c r="U17" t="str">
        <f t="shared" si="9"/>
        <v>No T+M+I</v>
      </c>
      <c r="V17">
        <v>14620.595526533851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14400.45</v>
      </c>
      <c r="D18">
        <v>14535.7</v>
      </c>
      <c r="E18">
        <v>14000.05</v>
      </c>
      <c r="F18">
        <v>14150</v>
      </c>
      <c r="G18">
        <f>_xll.TA_TYPPRICE(D18,E18,F18)</f>
        <v>14228.583333333334</v>
      </c>
      <c r="H18">
        <v>14342.985713704427</v>
      </c>
      <c r="I18" t="str">
        <f t="shared" si="0"/>
        <v>DOWN</v>
      </c>
      <c r="J18">
        <v>14885.369062421332</v>
      </c>
      <c r="K18">
        <v>14307.217667859875</v>
      </c>
      <c r="L18" t="str">
        <f t="shared" si="1"/>
        <v>DOWN</v>
      </c>
      <c r="M18" t="str">
        <f t="shared" si="2"/>
        <v>DOWN</v>
      </c>
      <c r="N18">
        <v>31.185962252483346</v>
      </c>
      <c r="O18" t="str">
        <f t="shared" si="3"/>
        <v>DOWN</v>
      </c>
      <c r="P18" t="str">
        <f t="shared" si="4"/>
        <v>DOWN</v>
      </c>
      <c r="Q18">
        <f t="shared" si="5"/>
        <v>149.95000000000073</v>
      </c>
      <c r="R18">
        <f t="shared" si="6"/>
        <v>535.65000000000146</v>
      </c>
      <c r="S18">
        <f t="shared" si="7"/>
        <v>0.27994025949780699</v>
      </c>
      <c r="T18" t="str">
        <f t="shared" si="8"/>
        <v>No Indication</v>
      </c>
      <c r="U18" t="str">
        <f t="shared" si="9"/>
        <v>No T+M+I</v>
      </c>
      <c r="V18">
        <v>14548.196214759411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14159.8</v>
      </c>
      <c r="D19">
        <v>14420</v>
      </c>
      <c r="E19">
        <v>14040</v>
      </c>
      <c r="F19">
        <v>14210</v>
      </c>
      <c r="G19">
        <f>_xll.TA_TYPPRICE(D19,E19,F19)</f>
        <v>14223.333333333334</v>
      </c>
      <c r="H19">
        <v>14283.15952351888</v>
      </c>
      <c r="I19" t="str">
        <f t="shared" si="0"/>
        <v>DOWN</v>
      </c>
      <c r="J19">
        <v>14781.953715216592</v>
      </c>
      <c r="K19">
        <v>14247.835963891013</v>
      </c>
      <c r="L19" t="str">
        <f t="shared" si="1"/>
        <v>DOWN</v>
      </c>
      <c r="M19" t="str">
        <f t="shared" si="2"/>
        <v>DOWN</v>
      </c>
      <c r="N19">
        <v>34.766639500234021</v>
      </c>
      <c r="O19" t="str">
        <f t="shared" si="3"/>
        <v>DOWN</v>
      </c>
      <c r="P19" t="str">
        <f t="shared" si="4"/>
        <v>DOWN</v>
      </c>
      <c r="Q19">
        <f t="shared" si="5"/>
        <v>170</v>
      </c>
      <c r="R19">
        <f t="shared" si="6"/>
        <v>380</v>
      </c>
      <c r="S19">
        <f t="shared" si="7"/>
        <v>0.44736842105263158</v>
      </c>
      <c r="T19" t="str">
        <f t="shared" si="8"/>
        <v>No Indication</v>
      </c>
      <c r="U19" t="str">
        <f t="shared" si="9"/>
        <v>No T+M+I</v>
      </c>
      <c r="V19">
        <v>14496.166027873349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14299</v>
      </c>
      <c r="D20">
        <v>14410</v>
      </c>
      <c r="E20">
        <v>14125.2</v>
      </c>
      <c r="F20">
        <v>14381</v>
      </c>
      <c r="G20">
        <f>_xll.TA_TYPPRICE(D20,E20,F20)</f>
        <v>14305.4</v>
      </c>
      <c r="H20">
        <v>14294.279761759441</v>
      </c>
      <c r="I20" t="str">
        <f t="shared" si="0"/>
        <v>UP</v>
      </c>
      <c r="J20">
        <v>14699.29733405735</v>
      </c>
      <c r="K20">
        <v>14220.583527470788</v>
      </c>
      <c r="L20" t="str">
        <f t="shared" si="1"/>
        <v>No Confirmation</v>
      </c>
      <c r="M20" t="str">
        <f t="shared" si="2"/>
        <v>No Trend</v>
      </c>
      <c r="N20">
        <v>44.968004155077068</v>
      </c>
      <c r="O20" t="str">
        <f t="shared" si="3"/>
        <v>No Momentum</v>
      </c>
      <c r="P20" t="str">
        <f t="shared" si="4"/>
        <v>No Trend + Momentum</v>
      </c>
      <c r="Q20">
        <f t="shared" si="5"/>
        <v>255.79999999999927</v>
      </c>
      <c r="R20">
        <f t="shared" si="6"/>
        <v>284.79999999999927</v>
      </c>
      <c r="S20">
        <f t="shared" si="7"/>
        <v>0.89817415730337058</v>
      </c>
      <c r="T20" t="str">
        <f t="shared" si="8"/>
        <v>UP</v>
      </c>
      <c r="U20" t="str">
        <f t="shared" si="9"/>
        <v>No T+M+I</v>
      </c>
      <c r="V20">
        <v>14478.448177431295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14407.95</v>
      </c>
      <c r="D21">
        <v>14500</v>
      </c>
      <c r="E21">
        <v>14200</v>
      </c>
      <c r="F21">
        <v>14305</v>
      </c>
      <c r="G21">
        <f>_xll.TA_TYPPRICE(D21,E21,F21)</f>
        <v>14335</v>
      </c>
      <c r="H21">
        <v>14314.63988087972</v>
      </c>
      <c r="I21" t="str">
        <f t="shared" si="0"/>
        <v>DOWN</v>
      </c>
      <c r="J21">
        <v>14655.009037600161</v>
      </c>
      <c r="K21">
        <v>14216.009410255057</v>
      </c>
      <c r="L21" t="str">
        <f t="shared" si="1"/>
        <v>No Confirmation</v>
      </c>
      <c r="M21" t="str">
        <f t="shared" si="2"/>
        <v>No Trend</v>
      </c>
      <c r="N21">
        <v>41.373505430998762</v>
      </c>
      <c r="O21" t="str">
        <f t="shared" si="3"/>
        <v>No Momentum</v>
      </c>
      <c r="P21" t="str">
        <f t="shared" si="4"/>
        <v>No Trend + Momentum</v>
      </c>
      <c r="Q21">
        <f t="shared" si="5"/>
        <v>105</v>
      </c>
      <c r="R21">
        <f t="shared" si="6"/>
        <v>300</v>
      </c>
      <c r="S21">
        <f t="shared" si="7"/>
        <v>0.35</v>
      </c>
      <c r="T21" t="str">
        <f t="shared" si="8"/>
        <v>No Indication</v>
      </c>
      <c r="U21" t="str">
        <f t="shared" si="9"/>
        <v>No T+M+I</v>
      </c>
      <c r="V21">
        <v>14451.763842441866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14428.8</v>
      </c>
      <c r="D22">
        <v>14428.8</v>
      </c>
      <c r="E22">
        <v>14110</v>
      </c>
      <c r="F22">
        <v>14251</v>
      </c>
      <c r="G22">
        <f>_xll.TA_TYPPRICE(D22,E22,F22)</f>
        <v>14263.266666666668</v>
      </c>
      <c r="H22">
        <v>14288.953273773193</v>
      </c>
      <c r="I22" t="str">
        <f t="shared" si="0"/>
        <v>DOWN</v>
      </c>
      <c r="J22">
        <v>14604.740362577902</v>
      </c>
      <c r="K22">
        <v>14192.451763531712</v>
      </c>
      <c r="L22" t="str">
        <f t="shared" si="1"/>
        <v>No Confirmation</v>
      </c>
      <c r="M22" t="str">
        <f t="shared" si="2"/>
        <v>No Trend</v>
      </c>
      <c r="N22">
        <v>38.63092124814164</v>
      </c>
      <c r="O22" t="str">
        <f t="shared" si="3"/>
        <v>DOWN</v>
      </c>
      <c r="P22" t="str">
        <f t="shared" si="4"/>
        <v>No Trend + Momentum</v>
      </c>
      <c r="Q22">
        <f t="shared" si="5"/>
        <v>141</v>
      </c>
      <c r="R22">
        <f t="shared" si="6"/>
        <v>318.79999999999927</v>
      </c>
      <c r="S22">
        <f t="shared" si="7"/>
        <v>0.44228356336261082</v>
      </c>
      <c r="T22" t="str">
        <f t="shared" si="8"/>
        <v>No Indication</v>
      </c>
      <c r="U22" t="str">
        <f t="shared" si="9"/>
        <v>No T+M+I</v>
      </c>
      <c r="V22">
        <v>14420.87709745081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14249</v>
      </c>
      <c r="D23">
        <v>14419.95</v>
      </c>
      <c r="E23">
        <v>14226.9</v>
      </c>
      <c r="F23">
        <v>14398</v>
      </c>
      <c r="G23">
        <f>_xll.TA_TYPPRICE(D23,E23,F23)</f>
        <v>14348.283333333333</v>
      </c>
      <c r="H23">
        <v>14318.618303553263</v>
      </c>
      <c r="I23" t="str">
        <f t="shared" si="0"/>
        <v>UP</v>
      </c>
      <c r="J23">
        <v>14563.675837560591</v>
      </c>
      <c r="K23">
        <v>14200.106927191331</v>
      </c>
      <c r="L23" t="str">
        <f t="shared" si="1"/>
        <v>No Confirmation</v>
      </c>
      <c r="M23" t="str">
        <f t="shared" si="2"/>
        <v>No Trend</v>
      </c>
      <c r="N23">
        <v>49.925878148440646</v>
      </c>
      <c r="O23" t="str">
        <f t="shared" si="3"/>
        <v>No Momentum</v>
      </c>
      <c r="P23" t="str">
        <f t="shared" si="4"/>
        <v>No Trend + Momentum</v>
      </c>
      <c r="Q23">
        <f t="shared" si="5"/>
        <v>171.10000000000036</v>
      </c>
      <c r="R23">
        <f t="shared" si="6"/>
        <v>193.05000000000109</v>
      </c>
      <c r="S23">
        <f t="shared" si="7"/>
        <v>0.8862988862988832</v>
      </c>
      <c r="T23" t="str">
        <f t="shared" si="8"/>
        <v>UP</v>
      </c>
      <c r="U23" t="str">
        <f t="shared" si="9"/>
        <v>No T+M+I</v>
      </c>
      <c r="V23">
        <v>14417.357543996839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14301</v>
      </c>
      <c r="D24">
        <v>14476.7</v>
      </c>
      <c r="E24">
        <v>14220.95</v>
      </c>
      <c r="F24">
        <v>14240</v>
      </c>
      <c r="G24">
        <f>_xll.TA_TYPPRICE(D24,E24,F24)</f>
        <v>14312.550000000001</v>
      </c>
      <c r="H24">
        <v>14315.584151776631</v>
      </c>
      <c r="I24" t="str">
        <f t="shared" si="0"/>
        <v>DOWN</v>
      </c>
      <c r="J24">
        <v>14544.347873658238</v>
      </c>
      <c r="K24">
        <v>14204.738721148813</v>
      </c>
      <c r="L24" t="str">
        <f t="shared" si="1"/>
        <v>No Confirmation</v>
      </c>
      <c r="M24" t="str">
        <f t="shared" si="2"/>
        <v>No Trend</v>
      </c>
      <c r="N24">
        <v>40.027880725336793</v>
      </c>
      <c r="O24" t="str">
        <f t="shared" si="3"/>
        <v>No Momentum</v>
      </c>
      <c r="P24" t="str">
        <f t="shared" si="4"/>
        <v>No Trend + Momentum</v>
      </c>
      <c r="Q24">
        <f t="shared" si="5"/>
        <v>19.049999999999272</v>
      </c>
      <c r="R24">
        <f t="shared" si="6"/>
        <v>255.75</v>
      </c>
      <c r="S24">
        <f t="shared" si="7"/>
        <v>7.4486803519058745E-2</v>
      </c>
      <c r="T24" t="str">
        <f t="shared" si="8"/>
        <v>DOWN</v>
      </c>
      <c r="U24" t="str">
        <f t="shared" si="9"/>
        <v>No T+M+I</v>
      </c>
      <c r="V24">
        <v>14390.071767997326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14267.3</v>
      </c>
      <c r="D25">
        <v>14474.95</v>
      </c>
      <c r="E25">
        <v>14180.05</v>
      </c>
      <c r="F25">
        <v>14240</v>
      </c>
      <c r="G25">
        <f>_xll.TA_TYPPRICE(D25,E25,F25)</f>
        <v>14298.333333333334</v>
      </c>
      <c r="H25">
        <v>14306.958742554983</v>
      </c>
      <c r="I25" t="str">
        <f t="shared" si="0"/>
        <v>DOWN</v>
      </c>
      <c r="J25">
        <v>14528.926123956408</v>
      </c>
      <c r="K25">
        <v>14199.252338671298</v>
      </c>
      <c r="L25" t="str">
        <f t="shared" si="1"/>
        <v>No Confirmation</v>
      </c>
      <c r="M25" t="str">
        <f t="shared" si="2"/>
        <v>No Trend</v>
      </c>
      <c r="N25">
        <v>40.027880725336793</v>
      </c>
      <c r="O25" t="str">
        <f t="shared" si="3"/>
        <v>No Momentum</v>
      </c>
      <c r="P25" t="str">
        <f t="shared" si="4"/>
        <v>No Trend + Momentum</v>
      </c>
      <c r="Q25">
        <f t="shared" si="5"/>
        <v>59.950000000000728</v>
      </c>
      <c r="R25">
        <f t="shared" si="6"/>
        <v>294.90000000000146</v>
      </c>
      <c r="S25">
        <f t="shared" si="7"/>
        <v>0.20328925059342295</v>
      </c>
      <c r="T25" t="str">
        <f t="shared" si="8"/>
        <v>No Indication</v>
      </c>
      <c r="U25" t="str">
        <f t="shared" si="9"/>
        <v>No T+M+I</v>
      </c>
      <c r="V25">
        <v>14366.983803690046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15299</v>
      </c>
      <c r="D26">
        <v>15299</v>
      </c>
      <c r="E26">
        <v>14223.1</v>
      </c>
      <c r="F26">
        <v>14499</v>
      </c>
      <c r="G26">
        <f>_xll.TA_TYPPRICE(D26,E26,F26)</f>
        <v>14673.699999999999</v>
      </c>
      <c r="H26">
        <v>14490.32937127749</v>
      </c>
      <c r="I26" t="str">
        <f t="shared" si="0"/>
        <v>UP</v>
      </c>
      <c r="J26">
        <v>14700.053651966095</v>
      </c>
      <c r="K26">
        <v>14204.551818966565</v>
      </c>
      <c r="L26" t="str">
        <f t="shared" si="1"/>
        <v>No Confirmation</v>
      </c>
      <c r="M26" t="str">
        <f t="shared" si="2"/>
        <v>No Trend</v>
      </c>
      <c r="N26">
        <v>60.225156846902308</v>
      </c>
      <c r="O26" t="str">
        <f t="shared" si="3"/>
        <v>UP</v>
      </c>
      <c r="P26" t="str">
        <f t="shared" si="4"/>
        <v>No Trend + Momentum</v>
      </c>
      <c r="Q26">
        <f t="shared" si="5"/>
        <v>275.89999999999964</v>
      </c>
      <c r="R26">
        <f t="shared" si="6"/>
        <v>1075.8999999999996</v>
      </c>
      <c r="S26">
        <f t="shared" si="7"/>
        <v>0.25643647179105838</v>
      </c>
      <c r="T26" t="str">
        <f t="shared" si="8"/>
        <v>No Indication</v>
      </c>
      <c r="U26" t="str">
        <f t="shared" si="9"/>
        <v>No T+M+I</v>
      </c>
      <c r="V26">
        <v>14387.29398773773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14520</v>
      </c>
      <c r="D27">
        <v>15350.5</v>
      </c>
      <c r="E27">
        <v>14416.95</v>
      </c>
      <c r="F27">
        <v>15000</v>
      </c>
      <c r="G27">
        <f>_xll.TA_TYPPRICE(D27,E27,F27)</f>
        <v>14922.483333333332</v>
      </c>
      <c r="H27">
        <v>14706.40635230541</v>
      </c>
      <c r="I27" t="str">
        <f t="shared" si="0"/>
        <v>UP</v>
      </c>
      <c r="J27">
        <v>14844.597284862519</v>
      </c>
      <c r="K27">
        <v>14251.751414751774</v>
      </c>
      <c r="L27" t="str">
        <f t="shared" si="1"/>
        <v>UP</v>
      </c>
      <c r="M27" t="str">
        <f t="shared" si="2"/>
        <v>UP</v>
      </c>
      <c r="N27">
        <v>78.077188115706619</v>
      </c>
      <c r="O27" t="str">
        <f t="shared" si="3"/>
        <v>UP</v>
      </c>
      <c r="P27" t="str">
        <f t="shared" si="4"/>
        <v>UP</v>
      </c>
      <c r="Q27">
        <f t="shared" si="5"/>
        <v>583.04999999999927</v>
      </c>
      <c r="R27">
        <f t="shared" si="6"/>
        <v>933.54999999999927</v>
      </c>
      <c r="S27">
        <f t="shared" si="7"/>
        <v>0.62455144341492119</v>
      </c>
      <c r="T27" t="str">
        <f t="shared" si="8"/>
        <v>No Indication</v>
      </c>
      <c r="U27" t="str">
        <f t="shared" si="9"/>
        <v>No T+M+I</v>
      </c>
      <c r="V27">
        <v>14481.556451162694</v>
      </c>
      <c r="W27">
        <v>14576.5</v>
      </c>
      <c r="X27">
        <f t="shared" si="10"/>
        <v>-94.94354883730557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15007.55</v>
      </c>
      <c r="D28">
        <v>15040</v>
      </c>
      <c r="E28">
        <v>14678.65</v>
      </c>
      <c r="F28">
        <v>14951</v>
      </c>
      <c r="G28">
        <f>_xll.TA_TYPPRICE(D28,E28,F28)</f>
        <v>14889.883333333333</v>
      </c>
      <c r="H28">
        <v>14798.144842819373</v>
      </c>
      <c r="I28" t="str">
        <f t="shared" si="0"/>
        <v>UP</v>
      </c>
      <c r="J28">
        <v>14888.020110448626</v>
      </c>
      <c r="K28">
        <v>14346.617767029158</v>
      </c>
      <c r="L28" t="str">
        <f t="shared" si="1"/>
        <v>UP</v>
      </c>
      <c r="M28" t="str">
        <f t="shared" si="2"/>
        <v>UP</v>
      </c>
      <c r="N28">
        <v>74.015822391771252</v>
      </c>
      <c r="O28" t="str">
        <f t="shared" si="3"/>
        <v>UP</v>
      </c>
      <c r="P28" t="str">
        <f t="shared" si="4"/>
        <v>UP</v>
      </c>
      <c r="Q28">
        <f t="shared" si="5"/>
        <v>272.35000000000036</v>
      </c>
      <c r="R28">
        <f t="shared" si="6"/>
        <v>361.35000000000036</v>
      </c>
      <c r="S28">
        <f t="shared" si="7"/>
        <v>0.75370139753701426</v>
      </c>
      <c r="T28" t="str">
        <f t="shared" si="8"/>
        <v>No Indication</v>
      </c>
      <c r="U28" t="str">
        <f t="shared" si="9"/>
        <v>No T+M+I</v>
      </c>
      <c r="V28">
        <v>14553.778535599204</v>
      </c>
      <c r="W28">
        <v>14604.240740740741</v>
      </c>
      <c r="X28">
        <f t="shared" si="10"/>
        <v>-50.462205141537197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14998</v>
      </c>
      <c r="D29">
        <v>15900</v>
      </c>
      <c r="E29">
        <v>14850</v>
      </c>
      <c r="F29">
        <v>15720</v>
      </c>
      <c r="G29">
        <f>_xll.TA_TYPPRICE(D29,E29,F29)</f>
        <v>15490</v>
      </c>
      <c r="H29">
        <v>15144.072421409686</v>
      </c>
      <c r="I29" t="str">
        <f t="shared" si="0"/>
        <v>UP</v>
      </c>
      <c r="J29">
        <v>15112.904530348931</v>
      </c>
      <c r="K29">
        <v>14458.480485467124</v>
      </c>
      <c r="L29" t="str">
        <f t="shared" si="1"/>
        <v>UP</v>
      </c>
      <c r="M29" t="str">
        <f t="shared" si="2"/>
        <v>UP</v>
      </c>
      <c r="N29">
        <v>87.139358043039081</v>
      </c>
      <c r="O29" t="str">
        <f t="shared" si="3"/>
        <v>UP</v>
      </c>
      <c r="P29" t="str">
        <f t="shared" si="4"/>
        <v>UP</v>
      </c>
      <c r="Q29">
        <f t="shared" si="5"/>
        <v>870</v>
      </c>
      <c r="R29">
        <f t="shared" si="6"/>
        <v>1050</v>
      </c>
      <c r="S29">
        <f t="shared" si="7"/>
        <v>0.82857142857142863</v>
      </c>
      <c r="T29" t="str">
        <f t="shared" si="8"/>
        <v>UP</v>
      </c>
      <c r="U29" t="str">
        <f t="shared" si="9"/>
        <v>UP</v>
      </c>
      <c r="V29">
        <v>14733.197222430095</v>
      </c>
      <c r="W29">
        <v>14686.889574759945</v>
      </c>
      <c r="X29">
        <f t="shared" si="10"/>
        <v>46.30764767014989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15719</v>
      </c>
      <c r="D30">
        <v>16700</v>
      </c>
      <c r="E30">
        <v>15515.5</v>
      </c>
      <c r="F30">
        <v>16475</v>
      </c>
      <c r="G30">
        <f>_xll.TA_TYPPRICE(D30,E30,F30)</f>
        <v>16230.166666666666</v>
      </c>
      <c r="H30">
        <v>15687.119544038176</v>
      </c>
      <c r="I30" t="str">
        <f t="shared" si="0"/>
        <v>UP</v>
      </c>
      <c r="J30">
        <v>15465.592412493614</v>
      </c>
      <c r="K30">
        <v>14693.373710918873</v>
      </c>
      <c r="L30" t="str">
        <f t="shared" si="1"/>
        <v>UP</v>
      </c>
      <c r="M30" t="str">
        <f t="shared" si="2"/>
        <v>UP</v>
      </c>
      <c r="N30">
        <v>92.060498350255628</v>
      </c>
      <c r="O30" t="str">
        <f t="shared" si="3"/>
        <v>UP</v>
      </c>
      <c r="P30" t="str">
        <f t="shared" si="4"/>
        <v>UP</v>
      </c>
      <c r="Q30">
        <f t="shared" si="5"/>
        <v>959.5</v>
      </c>
      <c r="R30">
        <f t="shared" si="6"/>
        <v>1184.5</v>
      </c>
      <c r="S30">
        <f t="shared" si="7"/>
        <v>0.8100464330941326</v>
      </c>
      <c r="T30" t="str">
        <f t="shared" si="8"/>
        <v>UP</v>
      </c>
      <c r="U30" t="str">
        <f t="shared" si="9"/>
        <v>UP</v>
      </c>
      <c r="V30">
        <v>15001.166880517772</v>
      </c>
      <c r="W30">
        <v>14819.342198851802</v>
      </c>
      <c r="X30">
        <f t="shared" si="10"/>
        <v>181.82468166597027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16230</v>
      </c>
      <c r="D31">
        <v>16599</v>
      </c>
      <c r="E31">
        <v>16020</v>
      </c>
      <c r="F31">
        <v>16310</v>
      </c>
      <c r="G31">
        <f>_xll.TA_TYPPRICE(D31,E31,F31)</f>
        <v>16309.666666666666</v>
      </c>
      <c r="H31">
        <v>15998.393105352421</v>
      </c>
      <c r="I31" t="str">
        <f t="shared" si="0"/>
        <v>UP</v>
      </c>
      <c r="J31">
        <v>15717.46076527281</v>
      </c>
      <c r="K31">
        <v>14988.179552936901</v>
      </c>
      <c r="L31" t="str">
        <f t="shared" si="1"/>
        <v>UP</v>
      </c>
      <c r="M31" t="str">
        <f t="shared" si="2"/>
        <v>UP</v>
      </c>
      <c r="N31">
        <v>83.347953146257112</v>
      </c>
      <c r="O31" t="str">
        <f t="shared" si="3"/>
        <v>UP</v>
      </c>
      <c r="P31" t="str">
        <f t="shared" si="4"/>
        <v>UP</v>
      </c>
      <c r="Q31">
        <f t="shared" si="5"/>
        <v>290</v>
      </c>
      <c r="R31">
        <f t="shared" si="6"/>
        <v>579</v>
      </c>
      <c r="S31">
        <f t="shared" si="7"/>
        <v>0.50086355785837655</v>
      </c>
      <c r="T31" t="str">
        <f t="shared" si="8"/>
        <v>No Indication</v>
      </c>
      <c r="U31" t="str">
        <f t="shared" si="9"/>
        <v>No T+M+I</v>
      </c>
      <c r="V31">
        <v>15202.525821976576</v>
      </c>
      <c r="W31">
        <v>14929.761295233149</v>
      </c>
      <c r="X31">
        <f t="shared" si="10"/>
        <v>272.76452674342727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16380.15</v>
      </c>
      <c r="D32">
        <v>16510.05</v>
      </c>
      <c r="E32">
        <v>15872.75</v>
      </c>
      <c r="F32">
        <v>16000</v>
      </c>
      <c r="G32">
        <f>_xll.TA_TYPPRICE(D32,E32,F32)</f>
        <v>16127.6</v>
      </c>
      <c r="H32">
        <v>16062.99655267621</v>
      </c>
      <c r="I32" t="str">
        <f t="shared" si="0"/>
        <v>DOWN</v>
      </c>
      <c r="J32">
        <v>15893.591706323297</v>
      </c>
      <c r="K32">
        <v>15184.750763395368</v>
      </c>
      <c r="L32" t="str">
        <f t="shared" si="1"/>
        <v>UP</v>
      </c>
      <c r="M32" t="str">
        <f t="shared" si="2"/>
        <v>No Trend</v>
      </c>
      <c r="N32">
        <v>68.191724198758138</v>
      </c>
      <c r="O32" t="str">
        <f t="shared" si="3"/>
        <v>UP</v>
      </c>
      <c r="P32" t="str">
        <f t="shared" si="4"/>
        <v>No Trend + Momentum</v>
      </c>
      <c r="Q32">
        <f t="shared" si="5"/>
        <v>127.25</v>
      </c>
      <c r="R32">
        <f t="shared" si="6"/>
        <v>637.29999999999927</v>
      </c>
      <c r="S32">
        <f t="shared" si="7"/>
        <v>0.19967048485799491</v>
      </c>
      <c r="T32" t="str">
        <f t="shared" si="8"/>
        <v>DOWN</v>
      </c>
      <c r="U32" t="str">
        <f t="shared" si="9"/>
        <v>No T+M+I</v>
      </c>
      <c r="V32">
        <v>15325.214157057104</v>
      </c>
      <c r="W32">
        <v>15009.038236326989</v>
      </c>
      <c r="X32">
        <f t="shared" si="10"/>
        <v>316.17592073011474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15937.6</v>
      </c>
      <c r="D33">
        <v>17190</v>
      </c>
      <c r="E33">
        <v>15651.05</v>
      </c>
      <c r="F33">
        <v>16370</v>
      </c>
      <c r="G33">
        <f>_xll.TA_TYPPRICE(D33,E33,F33)</f>
        <v>16403.683333333334</v>
      </c>
      <c r="H33">
        <v>16233.339943004772</v>
      </c>
      <c r="I33" t="str">
        <f t="shared" si="0"/>
        <v>UP</v>
      </c>
      <c r="J33">
        <v>16181.682438251453</v>
      </c>
      <c r="K33">
        <v>15288.372815974175</v>
      </c>
      <c r="L33" t="str">
        <f t="shared" si="1"/>
        <v>UP</v>
      </c>
      <c r="M33" t="str">
        <f t="shared" si="2"/>
        <v>UP</v>
      </c>
      <c r="N33">
        <v>74.979681418674019</v>
      </c>
      <c r="O33" t="str">
        <f t="shared" si="3"/>
        <v>UP</v>
      </c>
      <c r="P33" t="str">
        <f t="shared" si="4"/>
        <v>UP</v>
      </c>
      <c r="Q33">
        <f t="shared" si="5"/>
        <v>718.95000000000073</v>
      </c>
      <c r="R33">
        <f t="shared" si="6"/>
        <v>1538.9500000000007</v>
      </c>
      <c r="S33">
        <f t="shared" si="7"/>
        <v>0.46716917378732276</v>
      </c>
      <c r="T33" t="str">
        <f t="shared" si="8"/>
        <v>No Indication</v>
      </c>
      <c r="U33" t="str">
        <f t="shared" si="9"/>
        <v>No T+M+I</v>
      </c>
      <c r="V33">
        <v>15485.950440586781</v>
      </c>
      <c r="W33">
        <v>15109.850218821286</v>
      </c>
      <c r="X33">
        <f t="shared" si="10"/>
        <v>376.10022176549501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16389</v>
      </c>
      <c r="D34">
        <v>16920</v>
      </c>
      <c r="E34">
        <v>16224.05</v>
      </c>
      <c r="F34">
        <v>16819</v>
      </c>
      <c r="G34">
        <f>_xll.TA_TYPPRICE(D34,E34,F34)</f>
        <v>16654.350000000002</v>
      </c>
      <c r="H34">
        <v>16443.844971502389</v>
      </c>
      <c r="I34" t="str">
        <f t="shared" si="0"/>
        <v>UP</v>
      </c>
      <c r="J34">
        <v>16345.753007528909</v>
      </c>
      <c r="K34">
        <v>15496.301079091025</v>
      </c>
      <c r="L34" t="str">
        <f t="shared" si="1"/>
        <v>UP</v>
      </c>
      <c r="M34" t="str">
        <f t="shared" si="2"/>
        <v>UP</v>
      </c>
      <c r="N34">
        <v>81.098311524784449</v>
      </c>
      <c r="O34" t="str">
        <f t="shared" si="3"/>
        <v>UP</v>
      </c>
      <c r="P34" t="str">
        <f t="shared" si="4"/>
        <v>UP</v>
      </c>
      <c r="Q34">
        <f t="shared" si="5"/>
        <v>594.95000000000073</v>
      </c>
      <c r="R34">
        <f t="shared" si="6"/>
        <v>695.95000000000073</v>
      </c>
      <c r="S34">
        <f t="shared" si="7"/>
        <v>0.85487463179826151</v>
      </c>
      <c r="T34" t="str">
        <f t="shared" si="8"/>
        <v>UP</v>
      </c>
      <c r="U34" t="str">
        <f t="shared" si="9"/>
        <v>UP</v>
      </c>
      <c r="V34">
        <v>15691.034988188814</v>
      </c>
      <c r="W34">
        <v>15236.453906316006</v>
      </c>
      <c r="X34">
        <f t="shared" si="10"/>
        <v>454.58108187280777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16670</v>
      </c>
      <c r="D35">
        <v>16824</v>
      </c>
      <c r="E35">
        <v>16417.650000000001</v>
      </c>
      <c r="F35">
        <v>16560</v>
      </c>
      <c r="G35">
        <f>_xll.TA_TYPPRICE(D35,E35,F35)</f>
        <v>16600.55</v>
      </c>
      <c r="H35">
        <v>16522.197485751196</v>
      </c>
      <c r="I35" t="str">
        <f t="shared" si="0"/>
        <v>UP</v>
      </c>
      <c r="J35">
        <v>16452.030116966929</v>
      </c>
      <c r="K35">
        <v>15701.045283737463</v>
      </c>
      <c r="L35" t="str">
        <f t="shared" si="1"/>
        <v>UP</v>
      </c>
      <c r="M35" t="str">
        <f t="shared" si="2"/>
        <v>UP</v>
      </c>
      <c r="N35">
        <v>68.941836830678554</v>
      </c>
      <c r="O35" t="str">
        <f t="shared" si="3"/>
        <v>UP</v>
      </c>
      <c r="P35" t="str">
        <f t="shared" si="4"/>
        <v>UP</v>
      </c>
      <c r="Q35">
        <f t="shared" si="5"/>
        <v>142.34999999999854</v>
      </c>
      <c r="R35">
        <f t="shared" si="6"/>
        <v>406.34999999999854</v>
      </c>
      <c r="S35">
        <f t="shared" si="7"/>
        <v>0.35031376891841776</v>
      </c>
      <c r="T35" t="str">
        <f t="shared" si="8"/>
        <v>No Indication</v>
      </c>
      <c r="U35" t="str">
        <f t="shared" si="9"/>
        <v>No T+M+I</v>
      </c>
      <c r="V35">
        <v>15824.721913082843</v>
      </c>
      <c r="W35">
        <v>15334.494357700007</v>
      </c>
      <c r="X35">
        <f t="shared" si="10"/>
        <v>490.22755538283673</v>
      </c>
      <c r="Y35">
        <v>221.39732020577321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16635</v>
      </c>
      <c r="D36">
        <v>16965.8</v>
      </c>
      <c r="E36">
        <v>16572.75</v>
      </c>
      <c r="F36">
        <v>16655</v>
      </c>
      <c r="G36">
        <f>_xll.TA_TYPPRICE(D36,E36,F36)</f>
        <v>16731.183333333334</v>
      </c>
      <c r="H36">
        <v>16626.690409542265</v>
      </c>
      <c r="I36" t="str">
        <f t="shared" si="0"/>
        <v>UP</v>
      </c>
      <c r="J36">
        <v>16566.201202085391</v>
      </c>
      <c r="K36">
        <v>15894.757442906915</v>
      </c>
      <c r="L36" t="str">
        <f t="shared" si="1"/>
        <v>UP</v>
      </c>
      <c r="M36" t="str">
        <f t="shared" si="2"/>
        <v>UP</v>
      </c>
      <c r="N36">
        <v>70.939114884204571</v>
      </c>
      <c r="O36" t="str">
        <f t="shared" si="3"/>
        <v>UP</v>
      </c>
      <c r="P36" t="str">
        <f t="shared" si="4"/>
        <v>UP</v>
      </c>
      <c r="Q36">
        <f t="shared" si="5"/>
        <v>82.25</v>
      </c>
      <c r="R36">
        <f t="shared" si="6"/>
        <v>393.04999999999927</v>
      </c>
      <c r="S36">
        <f t="shared" si="7"/>
        <v>0.20926090828138952</v>
      </c>
      <c r="T36" t="str">
        <f t="shared" si="8"/>
        <v>No Indication</v>
      </c>
      <c r="U36" t="str">
        <f t="shared" si="9"/>
        <v>No T+M+I</v>
      </c>
      <c r="V36">
        <v>15952.457003377791</v>
      </c>
      <c r="W36">
        <v>15432.30959046297</v>
      </c>
      <c r="X36">
        <f t="shared" si="10"/>
        <v>520.14741291482096</v>
      </c>
      <c r="Y36">
        <v>281.14733874758275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16799.95</v>
      </c>
      <c r="D37">
        <v>16799.95</v>
      </c>
      <c r="E37">
        <v>16250</v>
      </c>
      <c r="F37">
        <v>16366</v>
      </c>
      <c r="G37">
        <f>_xll.TA_TYPPRICE(D37,E37,F37)</f>
        <v>16471.983333333334</v>
      </c>
      <c r="H37">
        <v>16549.336871437801</v>
      </c>
      <c r="I37" t="str">
        <f t="shared" si="0"/>
        <v>DOWN</v>
      </c>
      <c r="J37">
        <v>16618.14537939975</v>
      </c>
      <c r="K37">
        <v>15973.700233372045</v>
      </c>
      <c r="L37" t="str">
        <f t="shared" si="1"/>
        <v>No Confirmation</v>
      </c>
      <c r="M37" t="str">
        <f t="shared" si="2"/>
        <v>No Trend</v>
      </c>
      <c r="N37">
        <v>57.000343734813221</v>
      </c>
      <c r="O37" t="str">
        <f t="shared" si="3"/>
        <v>No Momentum</v>
      </c>
      <c r="P37" t="str">
        <f t="shared" si="4"/>
        <v>No Trend + Momentum</v>
      </c>
      <c r="Q37">
        <f t="shared" si="5"/>
        <v>116</v>
      </c>
      <c r="R37">
        <f t="shared" si="6"/>
        <v>549.95000000000073</v>
      </c>
      <c r="S37">
        <f t="shared" si="7"/>
        <v>0.21092826620601846</v>
      </c>
      <c r="T37" t="str">
        <f t="shared" si="8"/>
        <v>No Indication</v>
      </c>
      <c r="U37" t="str">
        <f t="shared" si="9"/>
        <v>No T+M+I</v>
      </c>
      <c r="V37">
        <v>16016.07900285813</v>
      </c>
      <c r="W37">
        <v>15501.471843021269</v>
      </c>
      <c r="X37">
        <f t="shared" si="10"/>
        <v>514.60715983686168</v>
      </c>
      <c r="Y37">
        <v>327.83930296543855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16375</v>
      </c>
      <c r="D38">
        <v>16599.95</v>
      </c>
      <c r="E38">
        <v>15851</v>
      </c>
      <c r="F38">
        <v>16550</v>
      </c>
      <c r="G38">
        <f>_xll.TA_TYPPRICE(D38,E38,F38)</f>
        <v>16333.65</v>
      </c>
      <c r="H38">
        <v>16441.493435718901</v>
      </c>
      <c r="I38" t="str">
        <f t="shared" si="0"/>
        <v>UP</v>
      </c>
      <c r="J38">
        <v>16614.101961755361</v>
      </c>
      <c r="K38">
        <v>15946.433514844925</v>
      </c>
      <c r="L38" t="str">
        <f t="shared" si="1"/>
        <v>No Confirmation</v>
      </c>
      <c r="M38" t="str">
        <f t="shared" si="2"/>
        <v>No Trend</v>
      </c>
      <c r="N38">
        <v>62.815144208958188</v>
      </c>
      <c r="O38" t="str">
        <f t="shared" si="3"/>
        <v>UP</v>
      </c>
      <c r="P38" t="str">
        <f t="shared" si="4"/>
        <v>No Trend + Momentum</v>
      </c>
      <c r="Q38">
        <f t="shared" si="5"/>
        <v>699</v>
      </c>
      <c r="R38">
        <f t="shared" si="6"/>
        <v>748.95000000000073</v>
      </c>
      <c r="S38">
        <f t="shared" si="7"/>
        <v>0.93330662928099251</v>
      </c>
      <c r="T38" t="str">
        <f t="shared" si="8"/>
        <v>UP</v>
      </c>
      <c r="U38" t="str">
        <f t="shared" si="9"/>
        <v>No T+M+I</v>
      </c>
      <c r="V38">
        <v>16098.220694726111</v>
      </c>
      <c r="W38">
        <v>15579.140595390063</v>
      </c>
      <c r="X38">
        <f t="shared" si="10"/>
        <v>519.08009933604808</v>
      </c>
      <c r="Y38">
        <v>366.08746223956047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16402.2</v>
      </c>
      <c r="D39">
        <v>17147</v>
      </c>
      <c r="E39">
        <v>16402.2</v>
      </c>
      <c r="F39">
        <v>16570</v>
      </c>
      <c r="G39">
        <f>_xll.TA_TYPPRICE(D39,E39,F39)</f>
        <v>16706.399999999998</v>
      </c>
      <c r="H39">
        <v>16573.94671785945</v>
      </c>
      <c r="I39" t="str">
        <f t="shared" si="0"/>
        <v>DOWN</v>
      </c>
      <c r="J39">
        <v>16732.523748031948</v>
      </c>
      <c r="K39">
        <v>16047.714955990497</v>
      </c>
      <c r="L39" t="str">
        <f t="shared" si="1"/>
        <v>No Confirmation</v>
      </c>
      <c r="M39" t="str">
        <f t="shared" si="2"/>
        <v>No Trend</v>
      </c>
      <c r="N39">
        <v>63.486033761139119</v>
      </c>
      <c r="O39" t="str">
        <f t="shared" si="3"/>
        <v>UP</v>
      </c>
      <c r="P39" t="str">
        <f t="shared" si="4"/>
        <v>No Trend + Momentum</v>
      </c>
      <c r="Q39">
        <f t="shared" si="5"/>
        <v>167.79999999999927</v>
      </c>
      <c r="R39">
        <f t="shared" si="6"/>
        <v>744.79999999999927</v>
      </c>
      <c r="S39">
        <f t="shared" si="7"/>
        <v>0.22529538131041815</v>
      </c>
      <c r="T39" t="str">
        <f t="shared" si="8"/>
        <v>No Indication</v>
      </c>
      <c r="U39" t="str">
        <f t="shared" si="9"/>
        <v>No T+M+I</v>
      </c>
      <c r="V39">
        <v>16170.802126306709</v>
      </c>
      <c r="W39">
        <v>15652.537588324132</v>
      </c>
      <c r="X39">
        <f t="shared" si="10"/>
        <v>518.26453798257717</v>
      </c>
      <c r="Y39">
        <v>396.52287738816381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16630</v>
      </c>
      <c r="D40">
        <v>16726.599999999999</v>
      </c>
      <c r="E40">
        <v>16161.05</v>
      </c>
      <c r="F40">
        <v>16276</v>
      </c>
      <c r="G40">
        <f>_xll.TA_TYPPRICE(D40,E40,F40)</f>
        <v>16387.883333333331</v>
      </c>
      <c r="H40">
        <v>16480.91502559639</v>
      </c>
      <c r="I40" t="str">
        <f t="shared" si="0"/>
        <v>DOWN</v>
      </c>
      <c r="J40">
        <v>16731.207359580403</v>
      </c>
      <c r="K40">
        <v>16072.900521325942</v>
      </c>
      <c r="L40" t="str">
        <f t="shared" si="1"/>
        <v>No Confirmation</v>
      </c>
      <c r="M40" t="str">
        <f t="shared" si="2"/>
        <v>No Trend</v>
      </c>
      <c r="N40">
        <v>47.679299803998006</v>
      </c>
      <c r="O40" t="str">
        <f t="shared" si="3"/>
        <v>No Momentum</v>
      </c>
      <c r="P40" t="str">
        <f t="shared" si="4"/>
        <v>No Trend + Momentum</v>
      </c>
      <c r="Q40">
        <f t="shared" si="5"/>
        <v>114.95000000000073</v>
      </c>
      <c r="R40">
        <f t="shared" si="6"/>
        <v>565.54999999999927</v>
      </c>
      <c r="S40">
        <f t="shared" si="7"/>
        <v>0.20325347007338143</v>
      </c>
      <c r="T40" t="str">
        <f t="shared" si="8"/>
        <v>No Indication</v>
      </c>
      <c r="U40" t="str">
        <f t="shared" si="9"/>
        <v>No T+M+I</v>
      </c>
      <c r="V40">
        <v>16186.986414567216</v>
      </c>
      <c r="W40">
        <v>15698.71998918901</v>
      </c>
      <c r="X40">
        <f t="shared" si="10"/>
        <v>488.26642537820589</v>
      </c>
      <c r="Y40">
        <v>414.87158698617225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16280.5</v>
      </c>
      <c r="D41">
        <v>16579.95</v>
      </c>
      <c r="E41">
        <v>15900</v>
      </c>
      <c r="F41">
        <v>16335</v>
      </c>
      <c r="G41">
        <f>_xll.TA_TYPPRICE(D41,E41,F41)</f>
        <v>16271.65</v>
      </c>
      <c r="H41">
        <v>16376.282512798196</v>
      </c>
      <c r="I41" t="str">
        <f t="shared" si="0"/>
        <v>DOWN</v>
      </c>
      <c r="J41">
        <v>16697.594613006979</v>
      </c>
      <c r="K41">
        <v>16034.47818325351</v>
      </c>
      <c r="L41" t="str">
        <f t="shared" si="1"/>
        <v>No Confirmation</v>
      </c>
      <c r="M41" t="str">
        <f t="shared" si="2"/>
        <v>No Trend</v>
      </c>
      <c r="N41">
        <v>50.754978561254525</v>
      </c>
      <c r="O41" t="str">
        <f t="shared" si="3"/>
        <v>No Momentum</v>
      </c>
      <c r="P41" t="str">
        <f t="shared" si="4"/>
        <v>No Trend + Momentum</v>
      </c>
      <c r="Q41">
        <f t="shared" si="5"/>
        <v>435</v>
      </c>
      <c r="R41">
        <f t="shared" si="6"/>
        <v>679.95000000000073</v>
      </c>
      <c r="S41">
        <f t="shared" si="7"/>
        <v>0.63975292300904407</v>
      </c>
      <c r="T41" t="str">
        <f t="shared" si="8"/>
        <v>No Indication</v>
      </c>
      <c r="U41" t="str">
        <f t="shared" si="9"/>
        <v>No T+M+I</v>
      </c>
      <c r="V41">
        <v>16209.757735403029</v>
      </c>
      <c r="W41">
        <v>15745.851841841677</v>
      </c>
      <c r="X41">
        <f t="shared" si="10"/>
        <v>463.90589356135206</v>
      </c>
      <c r="Y41">
        <v>424.67844830120822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16255.5</v>
      </c>
      <c r="D42">
        <v>17060.400000000001</v>
      </c>
      <c r="E42">
        <v>16166.85</v>
      </c>
      <c r="F42">
        <v>16401</v>
      </c>
      <c r="G42">
        <f>_xll.TA_TYPPRICE(D42,E42,F42)</f>
        <v>16542.75</v>
      </c>
      <c r="H42">
        <v>16459.516256399096</v>
      </c>
      <c r="I42" t="str">
        <f t="shared" si="0"/>
        <v>DOWN</v>
      </c>
      <c r="J42">
        <v>16778.218032338762</v>
      </c>
      <c r="K42">
        <v>16063.894142530507</v>
      </c>
      <c r="L42" t="str">
        <f t="shared" si="1"/>
        <v>No Confirmation</v>
      </c>
      <c r="M42" t="str">
        <f t="shared" si="2"/>
        <v>No Trend</v>
      </c>
      <c r="N42">
        <v>54.495432838267696</v>
      </c>
      <c r="O42" t="str">
        <f t="shared" si="3"/>
        <v>No Momentum</v>
      </c>
      <c r="P42" t="str">
        <f t="shared" si="4"/>
        <v>No Trend + Momentum</v>
      </c>
      <c r="Q42">
        <f t="shared" si="5"/>
        <v>234.14999999999964</v>
      </c>
      <c r="R42">
        <f t="shared" si="6"/>
        <v>893.55000000000109</v>
      </c>
      <c r="S42">
        <f t="shared" si="7"/>
        <v>0.26204465334900046</v>
      </c>
      <c r="T42" t="str">
        <f t="shared" si="8"/>
        <v>No Indication</v>
      </c>
      <c r="U42" t="str">
        <f t="shared" si="9"/>
        <v>No T+M+I</v>
      </c>
      <c r="V42">
        <v>16239.179622264102</v>
      </c>
      <c r="W42">
        <v>15794.38133503859</v>
      </c>
      <c r="X42">
        <f t="shared" si="10"/>
        <v>444.79828722551247</v>
      </c>
      <c r="Y42">
        <v>428.70241608606909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16600</v>
      </c>
      <c r="D43">
        <v>16712.3</v>
      </c>
      <c r="E43">
        <v>16151</v>
      </c>
      <c r="F43">
        <v>16201</v>
      </c>
      <c r="G43">
        <f>_xll.TA_TYPPRICE(D43,E43,F43)</f>
        <v>16354.766666666668</v>
      </c>
      <c r="H43">
        <v>16407.141461532883</v>
      </c>
      <c r="I43" t="str">
        <f t="shared" si="0"/>
        <v>DOWN</v>
      </c>
      <c r="J43">
        <v>16763.569580707925</v>
      </c>
      <c r="K43">
        <v>16083.250999745951</v>
      </c>
      <c r="L43" t="str">
        <f t="shared" si="1"/>
        <v>No Confirmation</v>
      </c>
      <c r="M43" t="str">
        <f t="shared" si="2"/>
        <v>No Trend</v>
      </c>
      <c r="N43">
        <v>42.319578887665436</v>
      </c>
      <c r="O43" t="str">
        <f t="shared" si="3"/>
        <v>No Momentum</v>
      </c>
      <c r="P43" t="str">
        <f t="shared" si="4"/>
        <v>No Trend + Momentum</v>
      </c>
      <c r="Q43">
        <f t="shared" si="5"/>
        <v>50</v>
      </c>
      <c r="R43">
        <f t="shared" si="6"/>
        <v>561.29999999999927</v>
      </c>
      <c r="S43">
        <f t="shared" si="7"/>
        <v>8.907892392659908E-2</v>
      </c>
      <c r="T43" t="str">
        <f t="shared" si="8"/>
        <v>DOWN</v>
      </c>
      <c r="U43" t="str">
        <f t="shared" si="9"/>
        <v>No T+M+I</v>
      </c>
      <c r="V43">
        <v>16233.305834223471</v>
      </c>
      <c r="W43">
        <v>15824.501236146842</v>
      </c>
      <c r="X43">
        <f t="shared" si="10"/>
        <v>408.80459807662919</v>
      </c>
      <c r="Y43">
        <v>424.72285248418109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16199.9</v>
      </c>
      <c r="D44">
        <v>16829.95</v>
      </c>
      <c r="E44">
        <v>16044.75</v>
      </c>
      <c r="F44">
        <v>16650</v>
      </c>
      <c r="G44">
        <f>_xll.TA_TYPPRICE(D44,E44,F44)</f>
        <v>16508.233333333334</v>
      </c>
      <c r="H44">
        <v>16457.68739743311</v>
      </c>
      <c r="I44" t="str">
        <f t="shared" si="0"/>
        <v>UP</v>
      </c>
      <c r="J44">
        <v>16778.320784995052</v>
      </c>
      <c r="K44">
        <v>16074.695222024629</v>
      </c>
      <c r="L44" t="str">
        <f t="shared" si="1"/>
        <v>No Confirmation</v>
      </c>
      <c r="M44" t="str">
        <f t="shared" si="2"/>
        <v>No Trend</v>
      </c>
      <c r="N44">
        <v>64.547931008354411</v>
      </c>
      <c r="O44" t="str">
        <f t="shared" si="3"/>
        <v>UP</v>
      </c>
      <c r="P44" t="str">
        <f t="shared" si="4"/>
        <v>No Trend + Momentum</v>
      </c>
      <c r="Q44">
        <f t="shared" si="5"/>
        <v>605.25</v>
      </c>
      <c r="R44">
        <f t="shared" si="6"/>
        <v>785.20000000000073</v>
      </c>
      <c r="S44">
        <f t="shared" si="7"/>
        <v>0.77082272032603083</v>
      </c>
      <c r="T44" t="str">
        <f t="shared" si="8"/>
        <v>No Indication</v>
      </c>
      <c r="U44" t="str">
        <f t="shared" si="9"/>
        <v>No T+M+I</v>
      </c>
      <c r="V44">
        <v>16297.412628958322</v>
      </c>
      <c r="W44">
        <v>15885.649292728556</v>
      </c>
      <c r="X44">
        <f t="shared" si="10"/>
        <v>411.76333622976563</v>
      </c>
      <c r="Y44">
        <v>422.130949233298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16675</v>
      </c>
      <c r="D45">
        <v>17529.900000000001</v>
      </c>
      <c r="E45">
        <v>16601</v>
      </c>
      <c r="F45">
        <v>17495</v>
      </c>
      <c r="G45">
        <f>_xll.TA_TYPPRICE(D45,E45,F45)</f>
        <v>17208.633333333335</v>
      </c>
      <c r="H45">
        <v>16833.160365383221</v>
      </c>
      <c r="I45" t="str">
        <f t="shared" si="0"/>
        <v>UP</v>
      </c>
      <c r="J45">
        <v>16945.338388329485</v>
      </c>
      <c r="K45">
        <v>16191.651839352489</v>
      </c>
      <c r="L45" t="str">
        <f t="shared" si="1"/>
        <v>UP</v>
      </c>
      <c r="M45" t="str">
        <f t="shared" si="2"/>
        <v>UP</v>
      </c>
      <c r="N45">
        <v>81.40527168474452</v>
      </c>
      <c r="O45" t="str">
        <f t="shared" si="3"/>
        <v>UP</v>
      </c>
      <c r="P45" t="str">
        <f t="shared" si="4"/>
        <v>UP</v>
      </c>
      <c r="Q45">
        <f t="shared" si="5"/>
        <v>894</v>
      </c>
      <c r="R45">
        <f t="shared" si="6"/>
        <v>928.90000000000146</v>
      </c>
      <c r="S45">
        <f t="shared" si="7"/>
        <v>0.96242867908278462</v>
      </c>
      <c r="T45" t="str">
        <f t="shared" si="8"/>
        <v>UP</v>
      </c>
      <c r="U45" t="str">
        <f t="shared" si="9"/>
        <v>UP</v>
      </c>
      <c r="V45">
        <v>16481.656839887812</v>
      </c>
      <c r="W45">
        <v>16004.860456230144</v>
      </c>
      <c r="X45">
        <f t="shared" si="10"/>
        <v>476.79638365766732</v>
      </c>
      <c r="Y45">
        <v>433.06403611817188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17523.5</v>
      </c>
      <c r="D46">
        <v>17949.400000000001</v>
      </c>
      <c r="E46">
        <v>17335</v>
      </c>
      <c r="F46">
        <v>17375</v>
      </c>
      <c r="G46">
        <f>_xll.TA_TYPPRICE(D46,E46,F46)</f>
        <v>17553.133333333335</v>
      </c>
      <c r="H46">
        <v>17193.14684935828</v>
      </c>
      <c r="I46" t="str">
        <f t="shared" si="0"/>
        <v>UP</v>
      </c>
      <c r="J46">
        <v>17168.463190922932</v>
      </c>
      <c r="K46">
        <v>16445.72920838527</v>
      </c>
      <c r="L46" t="str">
        <f t="shared" si="1"/>
        <v>UP</v>
      </c>
      <c r="M46" t="str">
        <f t="shared" si="2"/>
        <v>UP</v>
      </c>
      <c r="N46">
        <v>75.068880685279595</v>
      </c>
      <c r="O46" t="str">
        <f t="shared" si="3"/>
        <v>UP</v>
      </c>
      <c r="P46" t="str">
        <f t="shared" si="4"/>
        <v>UP</v>
      </c>
      <c r="Q46">
        <f t="shared" si="5"/>
        <v>40</v>
      </c>
      <c r="R46">
        <f t="shared" si="6"/>
        <v>614.40000000000146</v>
      </c>
      <c r="S46">
        <f t="shared" si="7"/>
        <v>6.5104166666666519E-2</v>
      </c>
      <c r="T46" t="str">
        <f t="shared" si="8"/>
        <v>DOWN</v>
      </c>
      <c r="U46" t="str">
        <f t="shared" si="9"/>
        <v>No T+M+I</v>
      </c>
      <c r="V46">
        <v>16619.09424913584</v>
      </c>
      <c r="W46">
        <v>16106.35227428717</v>
      </c>
      <c r="X46">
        <f t="shared" si="10"/>
        <v>512.74197484867</v>
      </c>
      <c r="Y46">
        <v>448.99962386427148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17534.95</v>
      </c>
      <c r="D47">
        <v>18000</v>
      </c>
      <c r="E47">
        <v>17475.05</v>
      </c>
      <c r="F47">
        <v>17990</v>
      </c>
      <c r="G47">
        <f>_xll.TA_TYPPRICE(D47,E47,F47)</f>
        <v>17821.683333333334</v>
      </c>
      <c r="H47">
        <v>17507.415091345807</v>
      </c>
      <c r="I47" t="str">
        <f t="shared" si="0"/>
        <v>UP</v>
      </c>
      <c r="J47">
        <v>17353.249148495615</v>
      </c>
      <c r="K47">
        <v>16674.467162077432</v>
      </c>
      <c r="L47" t="str">
        <f t="shared" si="1"/>
        <v>UP</v>
      </c>
      <c r="M47" t="str">
        <f t="shared" si="2"/>
        <v>UP</v>
      </c>
      <c r="N47">
        <v>83.364249750874805</v>
      </c>
      <c r="O47" t="str">
        <f t="shared" si="3"/>
        <v>UP</v>
      </c>
      <c r="P47" t="str">
        <f t="shared" si="4"/>
        <v>UP</v>
      </c>
      <c r="Q47">
        <f t="shared" si="5"/>
        <v>514.95000000000073</v>
      </c>
      <c r="R47">
        <f t="shared" si="6"/>
        <v>524.95000000000073</v>
      </c>
      <c r="S47">
        <f t="shared" si="7"/>
        <v>0.98095056672064007</v>
      </c>
      <c r="T47" t="str">
        <f t="shared" si="8"/>
        <v>UP</v>
      </c>
      <c r="U47" t="str">
        <f t="shared" si="9"/>
        <v>UP</v>
      </c>
      <c r="V47">
        <v>16830.002826191863</v>
      </c>
      <c r="W47">
        <v>16245.881735451083</v>
      </c>
      <c r="X47">
        <f t="shared" si="10"/>
        <v>584.12109074078035</v>
      </c>
      <c r="Y47">
        <v>476.02391723957328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17534.900000000001</v>
      </c>
      <c r="AE47">
        <f t="shared" si="16"/>
        <v>17675.600000000002</v>
      </c>
      <c r="AF47">
        <f t="shared" si="17"/>
        <v>17737.55</v>
      </c>
      <c r="AG47">
        <f t="shared" si="18"/>
        <v>17799.45</v>
      </c>
      <c r="AH47">
        <f t="shared" si="19"/>
        <v>17799.45</v>
      </c>
    </row>
    <row r="48" spans="1:34" x14ac:dyDescent="0.25">
      <c r="A48" t="s">
        <v>5</v>
      </c>
      <c r="B48" s="1">
        <v>42922</v>
      </c>
      <c r="C48">
        <v>17989</v>
      </c>
      <c r="D48">
        <v>18092.5</v>
      </c>
      <c r="E48">
        <v>17251.5</v>
      </c>
      <c r="F48">
        <v>17357</v>
      </c>
      <c r="G48">
        <f>_xll.TA_TYPPRICE(D48,E48,F48)</f>
        <v>17567</v>
      </c>
      <c r="H48">
        <v>17537.207545672904</v>
      </c>
      <c r="I48" t="str">
        <f t="shared" si="0"/>
        <v>DOWN</v>
      </c>
      <c r="J48">
        <v>17517.527115496589</v>
      </c>
      <c r="K48">
        <v>16802.69668161578</v>
      </c>
      <c r="L48" t="str">
        <f t="shared" si="1"/>
        <v>No Confirmation</v>
      </c>
      <c r="M48" t="str">
        <f t="shared" si="2"/>
        <v>No Trend</v>
      </c>
      <c r="N48">
        <v>58.374749428490937</v>
      </c>
      <c r="O48" t="str">
        <f t="shared" si="3"/>
        <v>No Momentum</v>
      </c>
      <c r="P48" t="str">
        <f t="shared" si="4"/>
        <v>No Trend + Momentum</v>
      </c>
      <c r="Q48">
        <f t="shared" si="5"/>
        <v>105.5</v>
      </c>
      <c r="R48">
        <f t="shared" si="6"/>
        <v>841</v>
      </c>
      <c r="S48">
        <f t="shared" si="7"/>
        <v>0.12544589774078477</v>
      </c>
      <c r="T48" t="str">
        <f t="shared" si="8"/>
        <v>DOWN</v>
      </c>
      <c r="U48" t="str">
        <f t="shared" si="9"/>
        <v>No T+M+I</v>
      </c>
      <c r="V48">
        <v>16911.079314470036</v>
      </c>
      <c r="W48">
        <v>16328.186792084336</v>
      </c>
      <c r="X48">
        <f t="shared" si="10"/>
        <v>582.89252238570043</v>
      </c>
      <c r="Y48">
        <v>497.39763826879869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17419.95</v>
      </c>
      <c r="D49">
        <v>17490.55</v>
      </c>
      <c r="E49">
        <v>16830.099999999999</v>
      </c>
      <c r="F49">
        <v>16880</v>
      </c>
      <c r="G49">
        <f>_xll.TA_TYPPRICE(D49,E49,F49)</f>
        <v>17066.883333333331</v>
      </c>
      <c r="H49">
        <v>17302.045439503119</v>
      </c>
      <c r="I49" t="str">
        <f t="shared" si="0"/>
        <v>DOWN</v>
      </c>
      <c r="J49">
        <v>17511.532200941791</v>
      </c>
      <c r="K49">
        <v>16808.786307923383</v>
      </c>
      <c r="L49" t="str">
        <f t="shared" si="1"/>
        <v>No Confirmation</v>
      </c>
      <c r="M49" t="str">
        <f t="shared" si="2"/>
        <v>No Trend</v>
      </c>
      <c r="N49">
        <v>45.521360669203418</v>
      </c>
      <c r="O49" t="str">
        <f t="shared" si="3"/>
        <v>No Momentum</v>
      </c>
      <c r="P49" t="str">
        <f t="shared" si="4"/>
        <v>No Trend + Momentum</v>
      </c>
      <c r="Q49">
        <f t="shared" si="5"/>
        <v>49.900000000001455</v>
      </c>
      <c r="R49">
        <f t="shared" si="6"/>
        <v>660.45000000000073</v>
      </c>
      <c r="S49">
        <f t="shared" si="7"/>
        <v>7.5554546142783563E-2</v>
      </c>
      <c r="T49" t="str">
        <f t="shared" si="8"/>
        <v>DOWN</v>
      </c>
      <c r="U49" t="str">
        <f t="shared" si="9"/>
        <v>No T+M+I</v>
      </c>
      <c r="V49">
        <v>16906.297881474646</v>
      </c>
      <c r="W49">
        <v>16369.061844522534</v>
      </c>
      <c r="X49">
        <f t="shared" si="10"/>
        <v>537.23603695211204</v>
      </c>
      <c r="Y49">
        <v>505.36531800546135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16850</v>
      </c>
      <c r="D50">
        <v>17066.3</v>
      </c>
      <c r="E50">
        <v>16550</v>
      </c>
      <c r="F50">
        <v>16725</v>
      </c>
      <c r="G50">
        <f>_xll.TA_TYPPRICE(D50,E50,F50)</f>
        <v>16780.433333333334</v>
      </c>
      <c r="H50">
        <v>17041.239386418227</v>
      </c>
      <c r="I50" t="str">
        <f t="shared" si="0"/>
        <v>DOWN</v>
      </c>
      <c r="J50">
        <v>17412.591711843615</v>
      </c>
      <c r="K50">
        <v>16751.278239495965</v>
      </c>
      <c r="L50" t="str">
        <f t="shared" si="1"/>
        <v>DOWN</v>
      </c>
      <c r="M50" t="str">
        <f t="shared" si="2"/>
        <v>DOWN</v>
      </c>
      <c r="N50">
        <v>41.784308462994915</v>
      </c>
      <c r="O50" t="str">
        <f t="shared" si="3"/>
        <v>No Momentum</v>
      </c>
      <c r="P50" t="str">
        <f t="shared" si="4"/>
        <v>No Trend + Momentum</v>
      </c>
      <c r="Q50">
        <f t="shared" si="5"/>
        <v>175</v>
      </c>
      <c r="R50">
        <f t="shared" si="6"/>
        <v>516.29999999999927</v>
      </c>
      <c r="S50">
        <f t="shared" si="7"/>
        <v>0.33895022273871828</v>
      </c>
      <c r="T50" t="str">
        <f t="shared" si="8"/>
        <v>No Indication</v>
      </c>
      <c r="U50" t="str">
        <f t="shared" si="9"/>
        <v>No T+M+I</v>
      </c>
      <c r="V50">
        <v>16878.405899709316</v>
      </c>
      <c r="W50">
        <v>16395.427633817162</v>
      </c>
      <c r="X50">
        <f t="shared" si="10"/>
        <v>482.97826589215401</v>
      </c>
      <c r="Y50">
        <v>500.88790758279987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16724.900000000001</v>
      </c>
      <c r="D51">
        <v>16968</v>
      </c>
      <c r="E51">
        <v>16240</v>
      </c>
      <c r="F51">
        <v>16550</v>
      </c>
      <c r="G51">
        <f>_xll.TA_TYPPRICE(D51,E51,F51)</f>
        <v>16586</v>
      </c>
      <c r="H51">
        <v>16813.619693209112</v>
      </c>
      <c r="I51" t="str">
        <f t="shared" si="0"/>
        <v>DOWN</v>
      </c>
      <c r="J51">
        <v>17313.793553656145</v>
      </c>
      <c r="K51">
        <v>16637.660852941306</v>
      </c>
      <c r="L51" t="str">
        <f t="shared" si="1"/>
        <v>DOWN</v>
      </c>
      <c r="M51" t="str">
        <f t="shared" si="2"/>
        <v>DOWN</v>
      </c>
      <c r="N51">
        <v>37.44586304419213</v>
      </c>
      <c r="O51" t="str">
        <f t="shared" si="3"/>
        <v>DOWN</v>
      </c>
      <c r="P51" t="str">
        <f t="shared" si="4"/>
        <v>DOWN</v>
      </c>
      <c r="Q51">
        <f t="shared" si="5"/>
        <v>310</v>
      </c>
      <c r="R51">
        <f t="shared" si="6"/>
        <v>728</v>
      </c>
      <c r="S51">
        <f t="shared" si="7"/>
        <v>0.42582417582417581</v>
      </c>
      <c r="T51" t="str">
        <f t="shared" si="8"/>
        <v>No Indication</v>
      </c>
      <c r="U51" t="str">
        <f t="shared" si="9"/>
        <v>No T+M+I</v>
      </c>
      <c r="V51">
        <v>16827.881915138652</v>
      </c>
      <c r="W51">
        <v>16406.877438719595</v>
      </c>
      <c r="X51">
        <f t="shared" si="10"/>
        <v>421.00447641905703</v>
      </c>
      <c r="Y51">
        <v>484.91122135005128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16560.099999999999</v>
      </c>
      <c r="D52">
        <v>16688.900000000001</v>
      </c>
      <c r="E52">
        <v>16360</v>
      </c>
      <c r="F52">
        <v>16562</v>
      </c>
      <c r="G52">
        <f>_xll.TA_TYPPRICE(D52,E52,F52)</f>
        <v>16536.966666666667</v>
      </c>
      <c r="H52">
        <v>16675.293179937889</v>
      </c>
      <c r="I52" t="str">
        <f t="shared" si="0"/>
        <v>DOWN</v>
      </c>
      <c r="J52">
        <v>17174.928319510334</v>
      </c>
      <c r="K52">
        <v>16575.958441176572</v>
      </c>
      <c r="L52" t="str">
        <f t="shared" si="1"/>
        <v>DOWN</v>
      </c>
      <c r="M52" t="str">
        <f t="shared" si="2"/>
        <v>DOWN</v>
      </c>
      <c r="N52">
        <v>37.99766366421121</v>
      </c>
      <c r="O52" t="str">
        <f t="shared" si="3"/>
        <v>DOWN</v>
      </c>
      <c r="P52" t="str">
        <f t="shared" si="4"/>
        <v>DOWN</v>
      </c>
      <c r="Q52">
        <f t="shared" si="5"/>
        <v>202</v>
      </c>
      <c r="R52">
        <f t="shared" si="6"/>
        <v>328.90000000000146</v>
      </c>
      <c r="S52">
        <f t="shared" si="7"/>
        <v>0.61416844025539408</v>
      </c>
      <c r="T52" t="str">
        <f t="shared" si="8"/>
        <v>No Indication</v>
      </c>
      <c r="U52" t="str">
        <f t="shared" si="9"/>
        <v>No T+M+I</v>
      </c>
      <c r="V52">
        <v>16786.977005117322</v>
      </c>
      <c r="W52">
        <v>16418.367998814439</v>
      </c>
      <c r="X52">
        <f t="shared" si="10"/>
        <v>368.60900630288234</v>
      </c>
      <c r="Y52">
        <v>461.65077834061748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16630</v>
      </c>
      <c r="D53">
        <v>16870</v>
      </c>
      <c r="E53">
        <v>16500.5</v>
      </c>
      <c r="F53">
        <v>16860</v>
      </c>
      <c r="G53">
        <f>_xll.TA_TYPPRICE(D53,E53,F53)</f>
        <v>16743.5</v>
      </c>
      <c r="H53">
        <v>16709.396589968943</v>
      </c>
      <c r="I53" t="str">
        <f t="shared" si="0"/>
        <v>UP</v>
      </c>
      <c r="J53">
        <v>17107.166470730259</v>
      </c>
      <c r="K53">
        <v>16559.18989869289</v>
      </c>
      <c r="L53" t="str">
        <f t="shared" si="1"/>
        <v>No Confirmation</v>
      </c>
      <c r="M53" t="str">
        <f t="shared" si="2"/>
        <v>No Trend</v>
      </c>
      <c r="N53">
        <v>51.325813835223876</v>
      </c>
      <c r="O53" t="str">
        <f t="shared" si="3"/>
        <v>No Momentum</v>
      </c>
      <c r="P53" t="str">
        <f t="shared" si="4"/>
        <v>No Trend + Momentum</v>
      </c>
      <c r="Q53">
        <f t="shared" si="5"/>
        <v>359.5</v>
      </c>
      <c r="R53">
        <f t="shared" si="6"/>
        <v>369.5</v>
      </c>
      <c r="S53">
        <f t="shared" si="7"/>
        <v>0.97293640054127195</v>
      </c>
      <c r="T53" t="str">
        <f t="shared" si="8"/>
        <v>UP</v>
      </c>
      <c r="U53" t="str">
        <f t="shared" si="9"/>
        <v>No T+M+I</v>
      </c>
      <c r="V53">
        <v>16798.211312022348</v>
      </c>
      <c r="W53">
        <v>16451.081480383742</v>
      </c>
      <c r="X53">
        <f t="shared" si="10"/>
        <v>347.12983163860554</v>
      </c>
      <c r="Y53">
        <v>438.74658900021507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16746.05</v>
      </c>
      <c r="D54">
        <v>17030.05</v>
      </c>
      <c r="E54">
        <v>16603.349999999999</v>
      </c>
      <c r="F54">
        <v>17000</v>
      </c>
      <c r="G54">
        <f>_xll.TA_TYPPRICE(D54,E54,F54)</f>
        <v>16877.8</v>
      </c>
      <c r="H54">
        <v>16793.598294984469</v>
      </c>
      <c r="I54" t="str">
        <f t="shared" si="0"/>
        <v>UP</v>
      </c>
      <c r="J54">
        <v>17090.029477234646</v>
      </c>
      <c r="K54">
        <v>16569.003254538915</v>
      </c>
      <c r="L54" t="str">
        <f t="shared" si="1"/>
        <v>No Confirmation</v>
      </c>
      <c r="M54" t="str">
        <f t="shared" si="2"/>
        <v>No Trend</v>
      </c>
      <c r="N54">
        <v>56.781543692222414</v>
      </c>
      <c r="O54" t="str">
        <f t="shared" si="3"/>
        <v>No Momentum</v>
      </c>
      <c r="P54" t="str">
        <f t="shared" si="4"/>
        <v>No Trend + Momentum</v>
      </c>
      <c r="Q54">
        <f t="shared" si="5"/>
        <v>396.65000000000146</v>
      </c>
      <c r="R54">
        <f t="shared" si="6"/>
        <v>426.70000000000073</v>
      </c>
      <c r="S54">
        <f t="shared" si="7"/>
        <v>0.92957581438950265</v>
      </c>
      <c r="T54" t="str">
        <f t="shared" si="8"/>
        <v>UP</v>
      </c>
      <c r="U54" t="str">
        <f t="shared" si="9"/>
        <v>No T+M+I</v>
      </c>
      <c r="V54">
        <v>16829.25572555737</v>
      </c>
      <c r="W54">
        <v>16491.742111466428</v>
      </c>
      <c r="X54">
        <f t="shared" si="10"/>
        <v>337.5136140909417</v>
      </c>
      <c r="Y54">
        <v>418.49999401836038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16989</v>
      </c>
      <c r="D55">
        <v>17051.849999999999</v>
      </c>
      <c r="E55">
        <v>16817.349999999999</v>
      </c>
      <c r="F55">
        <v>16911</v>
      </c>
      <c r="G55">
        <f>_xll.TA_TYPPRICE(D55,E55,F55)</f>
        <v>16926.733333333334</v>
      </c>
      <c r="H55">
        <v>16860.1658141589</v>
      </c>
      <c r="I55" t="str">
        <f t="shared" si="0"/>
        <v>UP</v>
      </c>
      <c r="J55">
        <v>17081.545148960278</v>
      </c>
      <c r="K55">
        <v>16624.191420196934</v>
      </c>
      <c r="L55" t="str">
        <f t="shared" si="1"/>
        <v>No Confirmation</v>
      </c>
      <c r="M55" t="str">
        <f t="shared" si="2"/>
        <v>No Trend</v>
      </c>
      <c r="N55">
        <v>52.13769589089722</v>
      </c>
      <c r="O55" t="str">
        <f t="shared" si="3"/>
        <v>No Momentum</v>
      </c>
      <c r="P55" t="str">
        <f t="shared" si="4"/>
        <v>No Trend + Momentum</v>
      </c>
      <c r="Q55">
        <f t="shared" si="5"/>
        <v>93.650000000001455</v>
      </c>
      <c r="R55">
        <f t="shared" si="6"/>
        <v>234.5</v>
      </c>
      <c r="S55">
        <f t="shared" si="7"/>
        <v>0.39936034115139213</v>
      </c>
      <c r="T55" t="str">
        <f t="shared" si="8"/>
        <v>No Indication</v>
      </c>
      <c r="U55" t="str">
        <f t="shared" si="9"/>
        <v>No T+M+I</v>
      </c>
      <c r="V55">
        <v>16841.831767779313</v>
      </c>
      <c r="W55">
        <v>16522.798251357803</v>
      </c>
      <c r="X55">
        <f t="shared" si="10"/>
        <v>319.03351642151028</v>
      </c>
      <c r="Y55">
        <v>398.60669849899034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16900</v>
      </c>
      <c r="D56">
        <v>16978</v>
      </c>
      <c r="E56">
        <v>16630.650000000001</v>
      </c>
      <c r="F56">
        <v>16800</v>
      </c>
      <c r="G56">
        <f>_xll.TA_TYPPRICE(D56,E56,F56)</f>
        <v>16802.883333333335</v>
      </c>
      <c r="H56">
        <v>16831.524573746115</v>
      </c>
      <c r="I56" t="str">
        <f t="shared" si="0"/>
        <v>DOWN</v>
      </c>
      <c r="J56">
        <v>17058.535115857994</v>
      </c>
      <c r="K56">
        <v>16625.626660153172</v>
      </c>
      <c r="L56" t="str">
        <f t="shared" si="1"/>
        <v>No Confirmation</v>
      </c>
      <c r="M56" t="str">
        <f t="shared" si="2"/>
        <v>No Trend</v>
      </c>
      <c r="N56">
        <v>46.241815745680505</v>
      </c>
      <c r="O56" t="str">
        <f t="shared" si="3"/>
        <v>No Momentum</v>
      </c>
      <c r="P56" t="str">
        <f t="shared" si="4"/>
        <v>No Trend + Momentum</v>
      </c>
      <c r="Q56">
        <f t="shared" si="5"/>
        <v>169.34999999999854</v>
      </c>
      <c r="R56">
        <f t="shared" si="6"/>
        <v>347.34999999999854</v>
      </c>
      <c r="S56">
        <f t="shared" si="7"/>
        <v>0.48754858212177704</v>
      </c>
      <c r="T56" t="str">
        <f t="shared" si="8"/>
        <v>No Indication</v>
      </c>
      <c r="U56" t="str">
        <f t="shared" si="9"/>
        <v>No T+M+I</v>
      </c>
      <c r="V56">
        <v>16835.396111197879</v>
      </c>
      <c r="W56">
        <v>16543.331714220189</v>
      </c>
      <c r="X56">
        <f t="shared" si="10"/>
        <v>292.06439697769019</v>
      </c>
      <c r="Y56">
        <v>377.29823819473029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16915</v>
      </c>
      <c r="D57">
        <v>17000</v>
      </c>
      <c r="E57">
        <v>16737.599999999999</v>
      </c>
      <c r="F57">
        <v>16850</v>
      </c>
      <c r="G57">
        <f>_xll.TA_TYPPRICE(D57,E57,F57)</f>
        <v>16862.533333333333</v>
      </c>
      <c r="H57">
        <v>16847.028953539724</v>
      </c>
      <c r="I57" t="str">
        <f t="shared" si="0"/>
        <v>UP</v>
      </c>
      <c r="J57">
        <v>17045.527312333994</v>
      </c>
      <c r="K57">
        <v>16650.509624563576</v>
      </c>
      <c r="L57" t="str">
        <f t="shared" si="1"/>
        <v>No Confirmation</v>
      </c>
      <c r="M57" t="str">
        <f t="shared" si="2"/>
        <v>No Trend</v>
      </c>
      <c r="N57">
        <v>49.459848009391663</v>
      </c>
      <c r="O57" t="str">
        <f t="shared" si="3"/>
        <v>No Momentum</v>
      </c>
      <c r="P57" t="str">
        <f t="shared" si="4"/>
        <v>No Trend + Momentum</v>
      </c>
      <c r="Q57">
        <f t="shared" si="5"/>
        <v>112.40000000000146</v>
      </c>
      <c r="R57">
        <f t="shared" si="6"/>
        <v>262.40000000000146</v>
      </c>
      <c r="S57">
        <f t="shared" si="7"/>
        <v>0.42835365853658852</v>
      </c>
      <c r="T57" t="str">
        <f t="shared" si="8"/>
        <v>No Indication</v>
      </c>
      <c r="U57" t="str">
        <f t="shared" si="9"/>
        <v>No T+M+I</v>
      </c>
      <c r="V57">
        <v>16837.642863321282</v>
      </c>
      <c r="W57">
        <v>16566.047883537212</v>
      </c>
      <c r="X57">
        <f t="shared" si="10"/>
        <v>271.59497978406944</v>
      </c>
      <c r="Y57">
        <v>356.15758651259813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16850</v>
      </c>
      <c r="D58">
        <v>16974.95</v>
      </c>
      <c r="E58">
        <v>16763.7</v>
      </c>
      <c r="F58">
        <v>16830</v>
      </c>
      <c r="G58">
        <f>_xll.TA_TYPPRICE(D58,E58,F58)</f>
        <v>16856.216666666667</v>
      </c>
      <c r="H58">
        <v>16851.622810103196</v>
      </c>
      <c r="I58" t="str">
        <f t="shared" si="0"/>
        <v>DOWN</v>
      </c>
      <c r="J58">
        <v>17029.84346514866</v>
      </c>
      <c r="K58">
        <v>16675.663041327225</v>
      </c>
      <c r="L58" t="str">
        <f t="shared" si="1"/>
        <v>No Confirmation</v>
      </c>
      <c r="M58" t="str">
        <f t="shared" si="2"/>
        <v>No Trend</v>
      </c>
      <c r="N58">
        <v>48.022504369634376</v>
      </c>
      <c r="O58" t="str">
        <f t="shared" si="3"/>
        <v>No Momentum</v>
      </c>
      <c r="P58" t="str">
        <f t="shared" si="4"/>
        <v>No Trend + Momentum</v>
      </c>
      <c r="Q58">
        <f t="shared" si="5"/>
        <v>66.299999999999272</v>
      </c>
      <c r="R58">
        <f t="shared" si="6"/>
        <v>211.25</v>
      </c>
      <c r="S58">
        <f t="shared" si="7"/>
        <v>0.31384615384615039</v>
      </c>
      <c r="T58" t="str">
        <f t="shared" si="8"/>
        <v>No Indication</v>
      </c>
      <c r="U58" t="str">
        <f t="shared" si="9"/>
        <v>No T+M+I</v>
      </c>
      <c r="V58">
        <v>16836.467038194929</v>
      </c>
      <c r="W58">
        <v>16585.599892164086</v>
      </c>
      <c r="X58">
        <f t="shared" si="10"/>
        <v>250.86714603084329</v>
      </c>
      <c r="Y58">
        <v>335.09949841624717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16830</v>
      </c>
      <c r="D59">
        <v>16904.900000000001</v>
      </c>
      <c r="E59">
        <v>16556.349999999999</v>
      </c>
      <c r="F59">
        <v>16769</v>
      </c>
      <c r="G59">
        <f>_xll.TA_TYPPRICE(D59,E59,F59)</f>
        <v>16743.416666666668</v>
      </c>
      <c r="H59">
        <v>16797.51973838493</v>
      </c>
      <c r="I59" t="str">
        <f t="shared" si="0"/>
        <v>DOWN</v>
      </c>
      <c r="J59">
        <v>17002.07825067118</v>
      </c>
      <c r="K59">
        <v>16649.149032143396</v>
      </c>
      <c r="L59" t="str">
        <f t="shared" si="1"/>
        <v>No Confirmation</v>
      </c>
      <c r="M59" t="str">
        <f t="shared" si="2"/>
        <v>No Trend</v>
      </c>
      <c r="N59">
        <v>43.232578172185782</v>
      </c>
      <c r="O59" t="str">
        <f t="shared" si="3"/>
        <v>No Momentum</v>
      </c>
      <c r="P59" t="str">
        <f t="shared" si="4"/>
        <v>No Trend + Momentum</v>
      </c>
      <c r="Q59">
        <f t="shared" si="5"/>
        <v>212.65000000000146</v>
      </c>
      <c r="R59">
        <f t="shared" si="6"/>
        <v>348.55000000000291</v>
      </c>
      <c r="S59">
        <f t="shared" si="7"/>
        <v>0.61009898149476305</v>
      </c>
      <c r="T59" t="str">
        <f t="shared" si="8"/>
        <v>No Indication</v>
      </c>
      <c r="U59" t="str">
        <f t="shared" si="9"/>
        <v>No T+M+I</v>
      </c>
      <c r="V59">
        <v>16826.087493857249</v>
      </c>
      <c r="W59">
        <v>16599.185085337118</v>
      </c>
      <c r="X59">
        <f t="shared" si="10"/>
        <v>226.90240852013085</v>
      </c>
      <c r="Y59">
        <v>313.46008043702392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16792.2</v>
      </c>
      <c r="D60">
        <v>16855.8</v>
      </c>
      <c r="E60">
        <v>16551.05</v>
      </c>
      <c r="F60">
        <v>16610</v>
      </c>
      <c r="G60">
        <f>_xll.TA_TYPPRICE(D60,E60,F60)</f>
        <v>16672.283333333333</v>
      </c>
      <c r="H60">
        <v>16734.901535859131</v>
      </c>
      <c r="I60" t="str">
        <f t="shared" si="0"/>
        <v>DOWN</v>
      </c>
      <c r="J60">
        <v>16969.571972744252</v>
      </c>
      <c r="K60">
        <v>16627.349247222643</v>
      </c>
      <c r="L60" t="str">
        <f t="shared" si="1"/>
        <v>DOWN</v>
      </c>
      <c r="M60" t="str">
        <f t="shared" si="2"/>
        <v>DOWN</v>
      </c>
      <c r="N60">
        <v>32.628767060022788</v>
      </c>
      <c r="O60" t="str">
        <f t="shared" si="3"/>
        <v>DOWN</v>
      </c>
      <c r="P60" t="str">
        <f t="shared" si="4"/>
        <v>DOWN</v>
      </c>
      <c r="Q60">
        <f t="shared" si="5"/>
        <v>58.950000000000728</v>
      </c>
      <c r="R60">
        <f t="shared" si="6"/>
        <v>304.75</v>
      </c>
      <c r="S60">
        <f t="shared" si="7"/>
        <v>0.19343724364233217</v>
      </c>
      <c r="T60" t="str">
        <f t="shared" si="8"/>
        <v>DOWN</v>
      </c>
      <c r="U60" t="str">
        <f t="shared" si="9"/>
        <v>DOWN</v>
      </c>
      <c r="V60">
        <v>16792.843264033057</v>
      </c>
      <c r="W60">
        <v>16599.986190126961</v>
      </c>
      <c r="X60">
        <f t="shared" si="10"/>
        <v>192.85707390609605</v>
      </c>
      <c r="Y60">
        <v>289.33947913083836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16750</v>
      </c>
      <c r="D61">
        <v>16939.95</v>
      </c>
      <c r="E61">
        <v>16640.05</v>
      </c>
      <c r="F61">
        <v>16735</v>
      </c>
      <c r="G61">
        <f>_xll.TA_TYPPRICE(D61,E61,F61)</f>
        <v>16771.666666666668</v>
      </c>
      <c r="H61">
        <v>16753.2841012629</v>
      </c>
      <c r="I61" t="str">
        <f t="shared" si="0"/>
        <v>DOWN</v>
      </c>
      <c r="J61">
        <v>16962.989312134418</v>
      </c>
      <c r="K61">
        <v>16630.171636728723</v>
      </c>
      <c r="L61" t="str">
        <f t="shared" si="1"/>
        <v>No Confirmation</v>
      </c>
      <c r="M61" t="str">
        <f t="shared" si="2"/>
        <v>No Trend</v>
      </c>
      <c r="N61">
        <v>45.713517686450878</v>
      </c>
      <c r="O61" t="str">
        <f t="shared" si="3"/>
        <v>No Momentum</v>
      </c>
      <c r="P61" t="str">
        <f t="shared" si="4"/>
        <v>No Trend + Momentum</v>
      </c>
      <c r="Q61">
        <f t="shared" si="5"/>
        <v>94.950000000000728</v>
      </c>
      <c r="R61">
        <f t="shared" si="6"/>
        <v>299.90000000000146</v>
      </c>
      <c r="S61">
        <f t="shared" si="7"/>
        <v>0.31660553517839368</v>
      </c>
      <c r="T61" t="str">
        <f t="shared" si="8"/>
        <v>No Indication</v>
      </c>
      <c r="U61" t="str">
        <f t="shared" si="9"/>
        <v>No T+M+I</v>
      </c>
      <c r="V61">
        <v>16783.944300335665</v>
      </c>
      <c r="W61">
        <v>16609.98721308052</v>
      </c>
      <c r="X61">
        <f t="shared" si="10"/>
        <v>173.95708725514487</v>
      </c>
      <c r="Y61">
        <v>266.26300075569964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16737.599999999999</v>
      </c>
      <c r="D62">
        <v>16900</v>
      </c>
      <c r="E62">
        <v>16601</v>
      </c>
      <c r="F62">
        <v>16780</v>
      </c>
      <c r="G62">
        <f>_xll.TA_TYPPRICE(D62,E62,F62)</f>
        <v>16760.333333333332</v>
      </c>
      <c r="H62">
        <v>16756.808717298118</v>
      </c>
      <c r="I62" t="str">
        <f t="shared" si="0"/>
        <v>UP</v>
      </c>
      <c r="J62">
        <v>16948.991687215657</v>
      </c>
      <c r="K62">
        <v>16623.689050789006</v>
      </c>
      <c r="L62" t="str">
        <f t="shared" si="1"/>
        <v>No Confirmation</v>
      </c>
      <c r="M62" t="str">
        <f t="shared" si="2"/>
        <v>No Trend</v>
      </c>
      <c r="N62">
        <v>50.076731353273061</v>
      </c>
      <c r="O62" t="str">
        <f t="shared" si="3"/>
        <v>No Momentum</v>
      </c>
      <c r="P62" t="str">
        <f t="shared" si="4"/>
        <v>No Trend + Momentum</v>
      </c>
      <c r="Q62">
        <f t="shared" si="5"/>
        <v>179</v>
      </c>
      <c r="R62">
        <f t="shared" si="6"/>
        <v>299</v>
      </c>
      <c r="S62">
        <f t="shared" si="7"/>
        <v>0.59866220735785958</v>
      </c>
      <c r="T62" t="str">
        <f t="shared" si="8"/>
        <v>No Indication</v>
      </c>
      <c r="U62" t="str">
        <f t="shared" si="9"/>
        <v>No T+M+I</v>
      </c>
      <c r="V62">
        <v>16783.33748489941</v>
      </c>
      <c r="W62">
        <v>16622.580752852333</v>
      </c>
      <c r="X62">
        <f t="shared" si="10"/>
        <v>160.75673204707709</v>
      </c>
      <c r="Y62">
        <v>245.16174701397512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16775</v>
      </c>
      <c r="D63">
        <v>16899.8</v>
      </c>
      <c r="E63">
        <v>16503.75</v>
      </c>
      <c r="F63">
        <v>16530</v>
      </c>
      <c r="G63">
        <f>_xll.TA_TYPPRICE(D63,E63,F63)</f>
        <v>16644.516666666666</v>
      </c>
      <c r="H63">
        <v>16700.66269198239</v>
      </c>
      <c r="I63" t="str">
        <f t="shared" si="0"/>
        <v>DOWN</v>
      </c>
      <c r="J63">
        <v>16938.060201167733</v>
      </c>
      <c r="K63">
        <v>16597.035928391448</v>
      </c>
      <c r="L63" t="str">
        <f t="shared" si="1"/>
        <v>DOWN</v>
      </c>
      <c r="M63" t="str">
        <f t="shared" si="2"/>
        <v>DOWN</v>
      </c>
      <c r="N63">
        <v>32.138545856913908</v>
      </c>
      <c r="O63" t="str">
        <f t="shared" si="3"/>
        <v>DOWN</v>
      </c>
      <c r="P63" t="str">
        <f t="shared" si="4"/>
        <v>DOWN</v>
      </c>
      <c r="Q63">
        <f t="shared" si="5"/>
        <v>26.25</v>
      </c>
      <c r="R63">
        <f t="shared" si="6"/>
        <v>396.04999999999927</v>
      </c>
      <c r="S63">
        <f t="shared" si="7"/>
        <v>6.6279510162858352E-2</v>
      </c>
      <c r="T63" t="str">
        <f t="shared" si="8"/>
        <v>DOWN</v>
      </c>
      <c r="U63" t="str">
        <f t="shared" si="9"/>
        <v>DOWN</v>
      </c>
      <c r="V63">
        <v>16744.362487222577</v>
      </c>
      <c r="W63">
        <v>16615.722919307715</v>
      </c>
      <c r="X63">
        <f t="shared" si="10"/>
        <v>128.63956791486271</v>
      </c>
      <c r="Y63">
        <v>221.85731119415263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16675</v>
      </c>
      <c r="D64">
        <v>16710.05</v>
      </c>
      <c r="E64">
        <v>16451</v>
      </c>
      <c r="F64">
        <v>16477.7</v>
      </c>
      <c r="G64">
        <f>_xll.TA_TYPPRICE(D64,E64,F64)</f>
        <v>16546.25</v>
      </c>
      <c r="H64">
        <v>16623.456345991195</v>
      </c>
      <c r="I64" t="str">
        <f t="shared" si="0"/>
        <v>DOWN</v>
      </c>
      <c r="J64">
        <v>16887.391267574902</v>
      </c>
      <c r="K64">
        <v>16564.583499860015</v>
      </c>
      <c r="L64" t="str">
        <f t="shared" si="1"/>
        <v>DOWN</v>
      </c>
      <c r="M64" t="str">
        <f t="shared" si="2"/>
        <v>DOWN</v>
      </c>
      <c r="N64">
        <v>29.385883273923262</v>
      </c>
      <c r="O64" t="str">
        <f t="shared" si="3"/>
        <v>DOWN</v>
      </c>
      <c r="P64" t="str">
        <f t="shared" si="4"/>
        <v>DOWN</v>
      </c>
      <c r="Q64">
        <f t="shared" si="5"/>
        <v>26.700000000000728</v>
      </c>
      <c r="R64">
        <f t="shared" si="6"/>
        <v>259.04999999999927</v>
      </c>
      <c r="S64">
        <f t="shared" si="7"/>
        <v>0.10306890561667942</v>
      </c>
      <c r="T64" t="str">
        <f t="shared" si="8"/>
        <v>DOWN</v>
      </c>
      <c r="U64" t="str">
        <f t="shared" si="9"/>
        <v>DOWN</v>
      </c>
      <c r="V64">
        <v>16703.337489188336</v>
      </c>
      <c r="W64">
        <v>16605.498999358995</v>
      </c>
      <c r="X64">
        <f t="shared" si="10"/>
        <v>97.838489829340688</v>
      </c>
      <c r="Y64">
        <v>197.05354692119025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16567.599999999999</v>
      </c>
      <c r="D65">
        <v>16575.95</v>
      </c>
      <c r="E65">
        <v>16103.3</v>
      </c>
      <c r="F65">
        <v>16407</v>
      </c>
      <c r="G65">
        <f>_xll.TA_TYPPRICE(D65,E65,F65)</f>
        <v>16362.083333333334</v>
      </c>
      <c r="H65">
        <v>16492.769839662265</v>
      </c>
      <c r="I65" t="str">
        <f t="shared" si="0"/>
        <v>DOWN</v>
      </c>
      <c r="J65">
        <v>16818.1820970027</v>
      </c>
      <c r="K65">
        <v>16462.07605544668</v>
      </c>
      <c r="L65" t="str">
        <f t="shared" si="1"/>
        <v>DOWN</v>
      </c>
      <c r="M65" t="str">
        <f t="shared" si="2"/>
        <v>DOWN</v>
      </c>
      <c r="N65">
        <v>25.670610597730963</v>
      </c>
      <c r="O65" t="str">
        <f t="shared" si="3"/>
        <v>DOWN</v>
      </c>
      <c r="P65" t="str">
        <f t="shared" si="4"/>
        <v>DOWN</v>
      </c>
      <c r="Q65">
        <f t="shared" si="5"/>
        <v>303.70000000000073</v>
      </c>
      <c r="R65">
        <f t="shared" si="6"/>
        <v>472.65000000000146</v>
      </c>
      <c r="S65">
        <f t="shared" si="7"/>
        <v>0.64254733946895126</v>
      </c>
      <c r="T65" t="str">
        <f t="shared" si="8"/>
        <v>No Indication</v>
      </c>
      <c r="U65" t="str">
        <f t="shared" si="9"/>
        <v>No T+M+I</v>
      </c>
      <c r="V65">
        <v>16657.747106236286</v>
      </c>
      <c r="W65">
        <v>16590.795369776846</v>
      </c>
      <c r="X65">
        <f t="shared" si="10"/>
        <v>66.951736459439417</v>
      </c>
      <c r="Y65">
        <v>171.03318482884009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16220.5</v>
      </c>
      <c r="D66">
        <v>17236</v>
      </c>
      <c r="E66">
        <v>16220.5</v>
      </c>
      <c r="F66">
        <v>17150</v>
      </c>
      <c r="G66">
        <f>_xll.TA_TYPPRICE(D66,E66,F66)</f>
        <v>16868.833333333332</v>
      </c>
      <c r="H66">
        <v>16680.801586497801</v>
      </c>
      <c r="I66" t="str">
        <f t="shared" si="0"/>
        <v>UP</v>
      </c>
      <c r="J66">
        <v>16911.030519890988</v>
      </c>
      <c r="K66">
        <v>16408.392487569639</v>
      </c>
      <c r="L66" t="str">
        <f t="shared" si="1"/>
        <v>UP</v>
      </c>
      <c r="M66" t="str">
        <f t="shared" si="2"/>
        <v>UP</v>
      </c>
      <c r="N66">
        <v>72.065584950866651</v>
      </c>
      <c r="O66" t="str">
        <f t="shared" si="3"/>
        <v>UP</v>
      </c>
      <c r="P66" t="str">
        <f t="shared" si="4"/>
        <v>UP</v>
      </c>
      <c r="Q66">
        <f t="shared" si="5"/>
        <v>929.5</v>
      </c>
      <c r="R66">
        <f t="shared" si="6"/>
        <v>1015.5</v>
      </c>
      <c r="S66">
        <f t="shared" si="7"/>
        <v>0.91531265386509109</v>
      </c>
      <c r="T66" t="str">
        <f t="shared" si="8"/>
        <v>UP</v>
      </c>
      <c r="U66" t="str">
        <f t="shared" si="9"/>
        <v>UP</v>
      </c>
      <c r="V66">
        <v>16733.478320661474</v>
      </c>
      <c r="W66">
        <v>16632.217934978562</v>
      </c>
      <c r="X66">
        <f t="shared" si="10"/>
        <v>101.26038568291187</v>
      </c>
      <c r="Y66">
        <v>157.07862499965444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17133</v>
      </c>
      <c r="D67">
        <v>17233.05</v>
      </c>
      <c r="E67">
        <v>16790.400000000001</v>
      </c>
      <c r="F67">
        <v>16900</v>
      </c>
      <c r="G67">
        <f>_xll.TA_TYPPRICE(D67,E67,F67)</f>
        <v>16974.483333333334</v>
      </c>
      <c r="H67">
        <v>16827.642459915565</v>
      </c>
      <c r="I67" t="str">
        <f t="shared" ref="I67:I82" si="20">IF(F67&gt;H67,"UP","DOWN")</f>
        <v>UP</v>
      </c>
      <c r="J67">
        <v>16982.590404359657</v>
      </c>
      <c r="K67">
        <v>16493.283045887496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57.08049614434352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109.59999999999854</v>
      </c>
      <c r="R67">
        <f t="shared" ref="R67:R82" si="26">D67-E67</f>
        <v>442.64999999999782</v>
      </c>
      <c r="S67">
        <f t="shared" ref="S67:S82" si="27">Q67/R67</f>
        <v>0.24759968372302968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16759.097040559707</v>
      </c>
      <c r="W67">
        <v>16652.053643498668</v>
      </c>
      <c r="X67">
        <f t="shared" ref="X67:X82" si="30">V67-W67</f>
        <v>107.04339706103929</v>
      </c>
      <c r="Y67">
        <v>147.0715794119314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16939.95</v>
      </c>
      <c r="D68">
        <v>16959.25</v>
      </c>
      <c r="E68">
        <v>16265</v>
      </c>
      <c r="F68">
        <v>16400</v>
      </c>
      <c r="G68">
        <f>_xll.TA_TYPPRICE(D68,E68,F68)</f>
        <v>16541.416666666668</v>
      </c>
      <c r="H68">
        <v>16684.529563291115</v>
      </c>
      <c r="I68" t="str">
        <f t="shared" si="20"/>
        <v>DOWN</v>
      </c>
      <c r="J68">
        <v>16977.40364783529</v>
      </c>
      <c r="K68">
        <v>16442.55348013472</v>
      </c>
      <c r="L68" t="str">
        <f t="shared" si="21"/>
        <v>DOWN</v>
      </c>
      <c r="M68" t="str">
        <f t="shared" si="22"/>
        <v>DOWN</v>
      </c>
      <c r="N68">
        <v>37.55686048503086</v>
      </c>
      <c r="O68" t="str">
        <f t="shared" si="23"/>
        <v>DOWN</v>
      </c>
      <c r="P68" t="str">
        <f t="shared" si="24"/>
        <v>DOWN</v>
      </c>
      <c r="Q68">
        <f t="shared" si="25"/>
        <v>135</v>
      </c>
      <c r="R68">
        <f t="shared" si="26"/>
        <v>694.25</v>
      </c>
      <c r="S68">
        <f t="shared" si="27"/>
        <v>0.19445444724522867</v>
      </c>
      <c r="T68" t="str">
        <f t="shared" si="28"/>
        <v>DOWN</v>
      </c>
      <c r="U68" t="str">
        <f t="shared" si="29"/>
        <v>DOWN</v>
      </c>
      <c r="V68">
        <v>16703.851342012062</v>
      </c>
      <c r="W68">
        <v>16633.383003239509</v>
      </c>
      <c r="X68">
        <f t="shared" si="30"/>
        <v>70.46833877255267</v>
      </c>
      <c r="Y68">
        <v>131.75093128405564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16495.95</v>
      </c>
      <c r="D69">
        <v>16548.75</v>
      </c>
      <c r="E69">
        <v>16251</v>
      </c>
      <c r="F69">
        <v>16372.1</v>
      </c>
      <c r="G69">
        <f>_xll.TA_TYPPRICE(D69,E69,F69)</f>
        <v>16390.616666666665</v>
      </c>
      <c r="H69">
        <v>16537.573114978892</v>
      </c>
      <c r="I69" t="str">
        <f t="shared" si="20"/>
        <v>DOWN</v>
      </c>
      <c r="J69">
        <v>16882.147281649672</v>
      </c>
      <c r="K69">
        <v>16399.986040104781</v>
      </c>
      <c r="L69" t="str">
        <f t="shared" si="21"/>
        <v>DOWN</v>
      </c>
      <c r="M69" t="str">
        <f t="shared" si="22"/>
        <v>DOWN</v>
      </c>
      <c r="N69">
        <v>36.681741485324643</v>
      </c>
      <c r="O69" t="str">
        <f t="shared" si="23"/>
        <v>DOWN</v>
      </c>
      <c r="P69" t="str">
        <f t="shared" si="24"/>
        <v>DOWN</v>
      </c>
      <c r="Q69">
        <f t="shared" si="25"/>
        <v>121.10000000000036</v>
      </c>
      <c r="R69">
        <f t="shared" si="26"/>
        <v>297.75</v>
      </c>
      <c r="S69">
        <f t="shared" si="27"/>
        <v>0.40671704450042101</v>
      </c>
      <c r="T69" t="str">
        <f t="shared" si="28"/>
        <v>No Indication</v>
      </c>
      <c r="U69" t="str">
        <f t="shared" si="29"/>
        <v>No T+M+I</v>
      </c>
      <c r="V69">
        <v>16652.812674010205</v>
      </c>
      <c r="W69">
        <v>16614.028706703248</v>
      </c>
      <c r="X69">
        <f t="shared" si="30"/>
        <v>38.783967306957493</v>
      </c>
      <c r="Y69">
        <v>113.15753848863601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16437.599999999999</v>
      </c>
      <c r="D70">
        <v>16650</v>
      </c>
      <c r="E70">
        <v>16368.5</v>
      </c>
      <c r="F70">
        <v>16450</v>
      </c>
      <c r="G70">
        <f>_xll.TA_TYPPRICE(D70,E70,F70)</f>
        <v>16489.5</v>
      </c>
      <c r="H70">
        <v>16513.536557489446</v>
      </c>
      <c r="I70" t="str">
        <f t="shared" si="20"/>
        <v>DOWN</v>
      </c>
      <c r="J70">
        <v>16830.558996838634</v>
      </c>
      <c r="K70">
        <v>16392.989142303719</v>
      </c>
      <c r="L70" t="str">
        <f t="shared" si="21"/>
        <v>No Confirmation</v>
      </c>
      <c r="M70" t="str">
        <f t="shared" si="22"/>
        <v>No Trend</v>
      </c>
      <c r="N70">
        <v>41.443792469237053</v>
      </c>
      <c r="O70" t="str">
        <f t="shared" si="23"/>
        <v>No Momentum</v>
      </c>
      <c r="P70" t="str">
        <f t="shared" si="24"/>
        <v>No Trend + Momentum</v>
      </c>
      <c r="Q70">
        <f t="shared" si="25"/>
        <v>81.5</v>
      </c>
      <c r="R70">
        <f t="shared" si="26"/>
        <v>281.5</v>
      </c>
      <c r="S70">
        <f t="shared" si="27"/>
        <v>0.28952042628774421</v>
      </c>
      <c r="T70" t="str">
        <f t="shared" si="28"/>
        <v>No Indication</v>
      </c>
      <c r="U70" t="str">
        <f t="shared" si="29"/>
        <v>No T+M+I</v>
      </c>
      <c r="V70">
        <v>16621.610724162481</v>
      </c>
      <c r="W70">
        <v>16601.878432132638</v>
      </c>
      <c r="X70">
        <f t="shared" si="30"/>
        <v>19.732292029842938</v>
      </c>
      <c r="Y70">
        <v>94.47248919687739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16524.95</v>
      </c>
      <c r="D71">
        <v>16524.95</v>
      </c>
      <c r="E71">
        <v>16205</v>
      </c>
      <c r="F71">
        <v>16225</v>
      </c>
      <c r="G71">
        <f>_xll.TA_TYPPRICE(D71,E71,F71)</f>
        <v>16318.316666666666</v>
      </c>
      <c r="H71">
        <v>16415.926612078056</v>
      </c>
      <c r="I71" t="str">
        <f t="shared" si="20"/>
        <v>DOWN</v>
      </c>
      <c r="J71">
        <v>16762.645886430048</v>
      </c>
      <c r="K71">
        <v>16351.213777347337</v>
      </c>
      <c r="L71" t="str">
        <f t="shared" si="21"/>
        <v>DOWN</v>
      </c>
      <c r="M71" t="str">
        <f t="shared" si="22"/>
        <v>DOWN</v>
      </c>
      <c r="N71">
        <v>32.593603711834682</v>
      </c>
      <c r="O71" t="str">
        <f t="shared" si="23"/>
        <v>DOWN</v>
      </c>
      <c r="P71" t="str">
        <f t="shared" si="24"/>
        <v>DOWN</v>
      </c>
      <c r="Q71">
        <f t="shared" si="25"/>
        <v>20</v>
      </c>
      <c r="R71">
        <f t="shared" si="26"/>
        <v>319.95000000000073</v>
      </c>
      <c r="S71">
        <f t="shared" si="27"/>
        <v>6.2509767151117224E-2</v>
      </c>
      <c r="T71" t="str">
        <f t="shared" si="28"/>
        <v>DOWN</v>
      </c>
      <c r="U71" t="str">
        <f t="shared" si="29"/>
        <v>DOWN</v>
      </c>
      <c r="V71">
        <v>16560.593689675945</v>
      </c>
      <c r="W71">
        <v>16573.961511233923</v>
      </c>
      <c r="X71">
        <f t="shared" si="30"/>
        <v>-13.367821557978459</v>
      </c>
      <c r="Y71">
        <v>72.904427045906218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16237.6</v>
      </c>
      <c r="D72">
        <v>16795</v>
      </c>
      <c r="E72">
        <v>15861.05</v>
      </c>
      <c r="F72">
        <v>16650</v>
      </c>
      <c r="G72">
        <f>_xll.TA_TYPPRICE(D72,E72,F72)</f>
        <v>16435.350000000002</v>
      </c>
      <c r="H72">
        <v>16425.638306039029</v>
      </c>
      <c r="I72" t="str">
        <f t="shared" si="20"/>
        <v>UP</v>
      </c>
      <c r="J72">
        <v>16769.835689445594</v>
      </c>
      <c r="K72">
        <v>16242.288493492373</v>
      </c>
      <c r="L72" t="str">
        <f t="shared" si="21"/>
        <v>No Confirmation</v>
      </c>
      <c r="M72" t="str">
        <f t="shared" si="22"/>
        <v>No Trend</v>
      </c>
      <c r="N72">
        <v>55.188105618832992</v>
      </c>
      <c r="O72" t="str">
        <f t="shared" si="23"/>
        <v>No Momentum</v>
      </c>
      <c r="P72" t="str">
        <f t="shared" si="24"/>
        <v>No Trend + Momentum</v>
      </c>
      <c r="Q72">
        <f t="shared" si="25"/>
        <v>788.95000000000073</v>
      </c>
      <c r="R72">
        <f t="shared" si="26"/>
        <v>933.95000000000073</v>
      </c>
      <c r="S72">
        <f t="shared" si="27"/>
        <v>0.84474543605118058</v>
      </c>
      <c r="T72" t="str">
        <f t="shared" si="28"/>
        <v>UP</v>
      </c>
      <c r="U72" t="str">
        <f t="shared" si="29"/>
        <v>No T+M+I</v>
      </c>
      <c r="V72">
        <v>16574.348506648876</v>
      </c>
      <c r="W72">
        <v>16579.593991883263</v>
      </c>
      <c r="X72">
        <f t="shared" si="30"/>
        <v>-5.2454852343871607</v>
      </c>
      <c r="Y72">
        <v>57.27444458984754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16529.349999999999</v>
      </c>
      <c r="D73">
        <v>17150</v>
      </c>
      <c r="E73">
        <v>15982.25</v>
      </c>
      <c r="F73">
        <v>16200</v>
      </c>
      <c r="G73">
        <f>_xll.TA_TYPPRICE(D73,E73,F73)</f>
        <v>16444.083333333332</v>
      </c>
      <c r="H73">
        <v>16434.860819686182</v>
      </c>
      <c r="I73" t="str">
        <f t="shared" si="20"/>
        <v>DOWN</v>
      </c>
      <c r="J73">
        <v>16854.316647346572</v>
      </c>
      <c r="K73">
        <v>16184.50216160518</v>
      </c>
      <c r="L73" t="str">
        <f t="shared" si="21"/>
        <v>No Confirmation</v>
      </c>
      <c r="M73" t="str">
        <f t="shared" si="22"/>
        <v>No Trend</v>
      </c>
      <c r="N73">
        <v>38.228316923668793</v>
      </c>
      <c r="O73" t="str">
        <f t="shared" si="23"/>
        <v>DOWN</v>
      </c>
      <c r="P73" t="str">
        <f t="shared" si="24"/>
        <v>No Trend + Momentum</v>
      </c>
      <c r="Q73">
        <f t="shared" si="25"/>
        <v>217.75</v>
      </c>
      <c r="R73">
        <f t="shared" si="26"/>
        <v>1167.75</v>
      </c>
      <c r="S73">
        <f t="shared" si="27"/>
        <v>0.18646970670092058</v>
      </c>
      <c r="T73" t="str">
        <f t="shared" si="28"/>
        <v>DOWN</v>
      </c>
      <c r="U73" t="str">
        <f t="shared" si="29"/>
        <v>No T+M+I</v>
      </c>
      <c r="V73">
        <v>16516.756428702894</v>
      </c>
      <c r="W73">
        <v>16551.47591841043</v>
      </c>
      <c r="X73">
        <f t="shared" si="30"/>
        <v>-34.719489707535104</v>
      </c>
      <c r="Y73">
        <v>38.87565773037101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16201</v>
      </c>
      <c r="D74">
        <v>16211</v>
      </c>
      <c r="E74">
        <v>15116.2</v>
      </c>
      <c r="F74">
        <v>15911.95</v>
      </c>
      <c r="G74">
        <f>_xll.TA_TYPPRICE(D74,E74,F74)</f>
        <v>15746.383333333333</v>
      </c>
      <c r="H74">
        <v>16090.622076509757</v>
      </c>
      <c r="I74" t="str">
        <f t="shared" si="20"/>
        <v>DOWN</v>
      </c>
      <c r="J74">
        <v>16711.357392380665</v>
      </c>
      <c r="K74">
        <v>15947.101681248474</v>
      </c>
      <c r="L74" t="str">
        <f t="shared" si="21"/>
        <v>DOWN</v>
      </c>
      <c r="M74" t="str">
        <f t="shared" si="22"/>
        <v>DOWN</v>
      </c>
      <c r="N74">
        <v>30.683548522545305</v>
      </c>
      <c r="O74" t="str">
        <f t="shared" si="23"/>
        <v>DOWN</v>
      </c>
      <c r="P74" t="str">
        <f t="shared" si="24"/>
        <v>DOWN</v>
      </c>
      <c r="Q74">
        <f t="shared" si="25"/>
        <v>795.75</v>
      </c>
      <c r="R74">
        <f t="shared" si="26"/>
        <v>1094.7999999999993</v>
      </c>
      <c r="S74">
        <f t="shared" si="27"/>
        <v>0.72684508586043162</v>
      </c>
      <c r="T74" t="str">
        <f t="shared" si="28"/>
        <v>No Indication</v>
      </c>
      <c r="U74" t="str">
        <f t="shared" si="29"/>
        <v>No T+M+I</v>
      </c>
      <c r="V74">
        <v>16423.709285825527</v>
      </c>
      <c r="W74">
        <v>16504.103628157805</v>
      </c>
      <c r="X74">
        <f t="shared" si="30"/>
        <v>-80.394342332278029</v>
      </c>
      <c r="Y74">
        <v>15.021657717841201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16000</v>
      </c>
      <c r="D75">
        <v>16925</v>
      </c>
      <c r="E75">
        <v>15926.7</v>
      </c>
      <c r="F75">
        <v>16690</v>
      </c>
      <c r="G75">
        <f>_xll.TA_TYPPRICE(D75,E75,F75)</f>
        <v>16513.899999999998</v>
      </c>
      <c r="H75">
        <v>16302.261038254877</v>
      </c>
      <c r="I75" t="str">
        <f t="shared" si="20"/>
        <v>UP</v>
      </c>
      <c r="J75">
        <v>16758.833527407183</v>
      </c>
      <c r="K75">
        <v>15942.567974304369</v>
      </c>
      <c r="L75" t="str">
        <f t="shared" si="21"/>
        <v>No Confirmation</v>
      </c>
      <c r="M75" t="str">
        <f t="shared" si="22"/>
        <v>No Trend</v>
      </c>
      <c r="N75">
        <v>58.40253094235505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763.29999999999927</v>
      </c>
      <c r="R75">
        <f t="shared" si="26"/>
        <v>998.29999999999927</v>
      </c>
      <c r="S75">
        <f t="shared" si="27"/>
        <v>0.76459981969347879</v>
      </c>
      <c r="T75" t="str">
        <f t="shared" si="28"/>
        <v>No Indication</v>
      </c>
      <c r="U75" t="str">
        <f t="shared" si="29"/>
        <v>No T+M+I</v>
      </c>
      <c r="V75">
        <v>16464.677088006214</v>
      </c>
      <c r="W75">
        <v>16517.873729775747</v>
      </c>
      <c r="X75">
        <f t="shared" si="30"/>
        <v>-53.196641769533016</v>
      </c>
      <c r="Y75">
        <v>1.377997820366355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16669.650000000001</v>
      </c>
      <c r="D76">
        <v>17100</v>
      </c>
      <c r="E76">
        <v>16599.95</v>
      </c>
      <c r="F76">
        <v>16961</v>
      </c>
      <c r="G76">
        <f>_xll.TA_TYPPRICE(D76,E76,F76)</f>
        <v>16886.983333333334</v>
      </c>
      <c r="H76">
        <v>16594.622185794105</v>
      </c>
      <c r="I76" t="str">
        <f t="shared" si="20"/>
        <v>UP</v>
      </c>
      <c r="J76">
        <v>16834.648299094475</v>
      </c>
      <c r="K76">
        <v>16088.652868903398</v>
      </c>
      <c r="L76" t="str">
        <f t="shared" si="21"/>
        <v>UP</v>
      </c>
      <c r="M76" t="str">
        <f t="shared" si="22"/>
        <v>UP</v>
      </c>
      <c r="N76">
        <v>64.570930585348307</v>
      </c>
      <c r="O76" t="str">
        <f t="shared" si="23"/>
        <v>UP</v>
      </c>
      <c r="P76" t="str">
        <f t="shared" si="24"/>
        <v>UP</v>
      </c>
      <c r="Q76">
        <f t="shared" si="25"/>
        <v>361.04999999999927</v>
      </c>
      <c r="R76">
        <f t="shared" si="26"/>
        <v>500.04999999999927</v>
      </c>
      <c r="S76">
        <f t="shared" si="27"/>
        <v>0.72202779722027755</v>
      </c>
      <c r="T76" t="str">
        <f t="shared" si="28"/>
        <v>No Indication</v>
      </c>
      <c r="U76" t="str">
        <f t="shared" si="29"/>
        <v>No T+M+I</v>
      </c>
      <c r="V76">
        <v>16541.034459082181</v>
      </c>
      <c r="W76">
        <v>16550.697897940507</v>
      </c>
      <c r="X76">
        <f t="shared" si="30"/>
        <v>-9.663438858326117</v>
      </c>
      <c r="Y76">
        <v>-0.83028951537213969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17071.349999999999</v>
      </c>
      <c r="D77">
        <v>17298.95</v>
      </c>
      <c r="E77">
        <v>16750</v>
      </c>
      <c r="F77">
        <v>16840</v>
      </c>
      <c r="G77">
        <f>_xll.TA_TYPPRICE(D77,E77,F77)</f>
        <v>16962.983333333334</v>
      </c>
      <c r="H77">
        <v>16778.802759563718</v>
      </c>
      <c r="I77" t="str">
        <f t="shared" si="20"/>
        <v>UP</v>
      </c>
      <c r="J77">
        <v>16937.82645485126</v>
      </c>
      <c r="K77">
        <v>16235.618898035977</v>
      </c>
      <c r="L77" t="str">
        <f t="shared" si="21"/>
        <v>No Confirmation</v>
      </c>
      <c r="M77" t="str">
        <f t="shared" si="22"/>
        <v>No Trend</v>
      </c>
      <c r="N77">
        <v>59.635379244697127</v>
      </c>
      <c r="O77" t="str">
        <f t="shared" si="23"/>
        <v>No Momentum</v>
      </c>
      <c r="P77" t="str">
        <f t="shared" si="24"/>
        <v>No Trend + Momentum</v>
      </c>
      <c r="Q77">
        <f t="shared" si="25"/>
        <v>90</v>
      </c>
      <c r="R77">
        <f t="shared" si="26"/>
        <v>548.95000000000073</v>
      </c>
      <c r="S77">
        <f t="shared" si="27"/>
        <v>0.1639493578650148</v>
      </c>
      <c r="T77" t="str">
        <f t="shared" si="28"/>
        <v>DOWN</v>
      </c>
      <c r="U77" t="str">
        <f t="shared" si="29"/>
        <v>No T+M+I</v>
      </c>
      <c r="V77">
        <v>16587.029157684923</v>
      </c>
      <c r="W77">
        <v>16572.127683278246</v>
      </c>
      <c r="X77">
        <f t="shared" si="30"/>
        <v>14.901474406677153</v>
      </c>
      <c r="Y77">
        <v>2.316063269037719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16850</v>
      </c>
      <c r="D78">
        <v>17199</v>
      </c>
      <c r="E78">
        <v>16565.099999999999</v>
      </c>
      <c r="F78">
        <v>17020.05</v>
      </c>
      <c r="G78">
        <f>_xll.TA_TYPPRICE(D78,E78,F78)</f>
        <v>16928.05</v>
      </c>
      <c r="H78">
        <v>16853.426379781857</v>
      </c>
      <c r="I78" t="str">
        <f t="shared" si="20"/>
        <v>UP</v>
      </c>
      <c r="J78">
        <v>16995.865020439869</v>
      </c>
      <c r="K78">
        <v>16308.836920694648</v>
      </c>
      <c r="L78" t="str">
        <f t="shared" si="21"/>
        <v>UP</v>
      </c>
      <c r="M78" t="str">
        <f t="shared" si="22"/>
        <v>UP</v>
      </c>
      <c r="N78">
        <v>64.659793911088698</v>
      </c>
      <c r="O78" t="str">
        <f t="shared" si="23"/>
        <v>UP</v>
      </c>
      <c r="P78" t="str">
        <f t="shared" si="24"/>
        <v>UP</v>
      </c>
      <c r="Q78">
        <f t="shared" si="25"/>
        <v>454.95000000000073</v>
      </c>
      <c r="R78">
        <f t="shared" si="26"/>
        <v>633.90000000000146</v>
      </c>
      <c r="S78">
        <f t="shared" si="27"/>
        <v>0.71769995267392284</v>
      </c>
      <c r="T78" t="str">
        <f t="shared" si="28"/>
        <v>No Indication</v>
      </c>
      <c r="U78" t="str">
        <f t="shared" si="29"/>
        <v>No T+M+I</v>
      </c>
      <c r="V78">
        <v>16653.647748810319</v>
      </c>
      <c r="W78">
        <v>16605.307114146523</v>
      </c>
      <c r="X78">
        <f t="shared" si="30"/>
        <v>48.340634663796664</v>
      </c>
      <c r="Y78">
        <v>11.520977547989506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17080</v>
      </c>
      <c r="D79">
        <v>17237.900000000001</v>
      </c>
      <c r="E79">
        <v>16914.650000000001</v>
      </c>
      <c r="F79">
        <v>16965.45</v>
      </c>
      <c r="G79">
        <f>_xll.TA_TYPPRICE(D79,E79,F79)</f>
        <v>17039.333333333332</v>
      </c>
      <c r="H79">
        <v>16946.379856557593</v>
      </c>
      <c r="I79" t="str">
        <f t="shared" si="20"/>
        <v>UP</v>
      </c>
      <c r="J79">
        <v>17049.650571453232</v>
      </c>
      <c r="K79">
        <v>16443.46204942917</v>
      </c>
      <c r="L79" t="str">
        <f t="shared" si="21"/>
        <v>No Confirmation</v>
      </c>
      <c r="M79" t="str">
        <f t="shared" si="22"/>
        <v>No Trend</v>
      </c>
      <c r="N79">
        <v>61.746357963029809</v>
      </c>
      <c r="O79" t="str">
        <f t="shared" si="23"/>
        <v>UP</v>
      </c>
      <c r="P79" t="str">
        <f t="shared" si="24"/>
        <v>No Trend + Momentum</v>
      </c>
      <c r="Q79">
        <f t="shared" si="25"/>
        <v>50.799999999999272</v>
      </c>
      <c r="R79">
        <f t="shared" si="26"/>
        <v>323.25</v>
      </c>
      <c r="S79">
        <f t="shared" si="27"/>
        <v>0.15715390564578274</v>
      </c>
      <c r="T79" t="str">
        <f t="shared" si="28"/>
        <v>DOWN</v>
      </c>
      <c r="U79" t="str">
        <f t="shared" si="29"/>
        <v>No T+M+I</v>
      </c>
      <c r="V79">
        <v>16701.617325916424</v>
      </c>
      <c r="W79">
        <v>16631.984364950484</v>
      </c>
      <c r="X79">
        <f t="shared" si="30"/>
        <v>69.632960965940583</v>
      </c>
      <c r="Y79">
        <v>23.143374231579724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17000</v>
      </c>
      <c r="D80">
        <v>17390</v>
      </c>
      <c r="E80">
        <v>17000</v>
      </c>
      <c r="F80">
        <v>17200</v>
      </c>
      <c r="G80">
        <f>_xll.TA_TYPPRICE(D80,E80,F80)</f>
        <v>17196.666666666668</v>
      </c>
      <c r="H80">
        <v>17071.523261612128</v>
      </c>
      <c r="I80" t="str">
        <f t="shared" si="20"/>
        <v>UP</v>
      </c>
      <c r="J80">
        <v>17125.283777796958</v>
      </c>
      <c r="K80">
        <v>16567.13714955602</v>
      </c>
      <c r="L80" t="str">
        <f t="shared" si="21"/>
        <v>UP</v>
      </c>
      <c r="M80" t="str">
        <f t="shared" si="22"/>
        <v>UP</v>
      </c>
      <c r="N80">
        <v>69.198703226211748</v>
      </c>
      <c r="O80" t="str">
        <f t="shared" si="23"/>
        <v>UP</v>
      </c>
      <c r="P80" t="str">
        <f t="shared" si="24"/>
        <v>UP</v>
      </c>
      <c r="Q80">
        <f t="shared" si="25"/>
        <v>200</v>
      </c>
      <c r="R80">
        <f t="shared" si="26"/>
        <v>390</v>
      </c>
      <c r="S80">
        <f t="shared" si="27"/>
        <v>0.51282051282051277</v>
      </c>
      <c r="T80" t="str">
        <f t="shared" si="28"/>
        <v>No Indication</v>
      </c>
      <c r="U80" t="str">
        <f t="shared" si="29"/>
        <v>No T+M+I</v>
      </c>
      <c r="V80">
        <v>16778.291583467744</v>
      </c>
      <c r="W80">
        <v>16674.059597176372</v>
      </c>
      <c r="X80">
        <f t="shared" si="30"/>
        <v>104.23198629137187</v>
      </c>
      <c r="Y80">
        <v>39.361096643538154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17339</v>
      </c>
      <c r="D81">
        <v>17489.95</v>
      </c>
      <c r="E81">
        <v>16800</v>
      </c>
      <c r="F81">
        <v>17209.95</v>
      </c>
      <c r="G81">
        <f>_xll.TA_TYPPRICE(D81,E81,F81)</f>
        <v>17166.633333333331</v>
      </c>
      <c r="H81">
        <v>17119.07829747273</v>
      </c>
      <c r="I81" t="str">
        <f t="shared" si="20"/>
        <v>UP</v>
      </c>
      <c r="J81">
        <v>17206.3207160643</v>
      </c>
      <c r="K81">
        <v>16618.884449654681</v>
      </c>
      <c r="L81" t="str">
        <f t="shared" si="21"/>
        <v>UP</v>
      </c>
      <c r="M81" t="str">
        <f t="shared" si="22"/>
        <v>UP</v>
      </c>
      <c r="N81">
        <v>69.513640024158562</v>
      </c>
      <c r="O81" t="str">
        <f t="shared" si="23"/>
        <v>UP</v>
      </c>
      <c r="P81" t="str">
        <f t="shared" si="24"/>
        <v>UP</v>
      </c>
      <c r="Q81">
        <f t="shared" si="25"/>
        <v>409.95000000000073</v>
      </c>
      <c r="R81">
        <f t="shared" si="26"/>
        <v>689.95000000000073</v>
      </c>
      <c r="S81">
        <f t="shared" si="27"/>
        <v>0.59417349083266946</v>
      </c>
      <c r="T81" t="str">
        <f t="shared" si="28"/>
        <v>No Indication</v>
      </c>
      <c r="U81" t="str">
        <f t="shared" si="29"/>
        <v>No T+M+I</v>
      </c>
      <c r="V81">
        <v>16844.700570626552</v>
      </c>
      <c r="W81">
        <v>16713.755182570716</v>
      </c>
      <c r="X81">
        <f t="shared" si="30"/>
        <v>130.94538805583579</v>
      </c>
      <c r="Y81">
        <v>57.677954925997682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17110</v>
      </c>
      <c r="D82">
        <v>17424</v>
      </c>
      <c r="E82">
        <v>17110</v>
      </c>
      <c r="F82">
        <v>17200</v>
      </c>
      <c r="G82">
        <f>_xll.TA_TYPPRICE(D82,E82,F82)</f>
        <v>17244.666666666668</v>
      </c>
      <c r="H82">
        <v>17181.872482069699</v>
      </c>
      <c r="I82" t="str">
        <f t="shared" si="20"/>
        <v>UP</v>
      </c>
      <c r="J82">
        <v>17254.693890272232</v>
      </c>
      <c r="K82">
        <v>16728.021238620306</v>
      </c>
      <c r="L82" t="str">
        <f t="shared" si="21"/>
        <v>No Confirmation</v>
      </c>
      <c r="M82" t="str">
        <f t="shared" si="22"/>
        <v>No Trend</v>
      </c>
      <c r="N82">
        <v>68.636399047208712</v>
      </c>
      <c r="O82" t="str">
        <f t="shared" si="23"/>
        <v>UP</v>
      </c>
      <c r="P82" t="str">
        <f t="shared" si="24"/>
        <v>No Trend + Momentum</v>
      </c>
      <c r="Q82">
        <f t="shared" si="25"/>
        <v>90</v>
      </c>
      <c r="R82">
        <f t="shared" si="26"/>
        <v>314</v>
      </c>
      <c r="S82">
        <f t="shared" si="27"/>
        <v>0.28662420382165604</v>
      </c>
      <c r="T82" t="str">
        <f t="shared" si="28"/>
        <v>No Indication</v>
      </c>
      <c r="U82" t="str">
        <f t="shared" si="29"/>
        <v>No T+M+I</v>
      </c>
      <c r="V82">
        <v>16899.362021299388</v>
      </c>
      <c r="W82">
        <v>16749.773317195108</v>
      </c>
      <c r="X82">
        <f t="shared" si="30"/>
        <v>149.58870410428062</v>
      </c>
      <c r="Y82">
        <v>76.060104761654273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2017-07-05T06:16:09Z</dcterms:created>
  <dcterms:modified xsi:type="dcterms:W3CDTF">2017-08-26T06:08:11Z</dcterms:modified>
</cp:coreProperties>
</file>