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KA\Documents\Acciojob DA\Assignments Solutions\"/>
    </mc:Choice>
  </mc:AlternateContent>
  <xr:revisionPtr revIDLastSave="0" documentId="8_{10F1BA81-F390-4C7D-B08D-A142E70AB428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IPL Dataset" sheetId="1" r:id="rId1"/>
    <sheet name="Teams" sheetId="4" r:id="rId2"/>
    <sheet name="Lookup" sheetId="2" r:id="rId3"/>
    <sheet name="Vlookup practice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" i="2" l="1"/>
  <c r="Y64" i="2" a="1"/>
  <c r="Y64" i="2"/>
  <c r="V66" i="2" a="1"/>
  <c r="V66" i="2"/>
  <c r="S65" i="2" a="1"/>
  <c r="S65" i="2"/>
  <c r="P66" i="2" a="1"/>
  <c r="P66" i="2"/>
  <c r="D61" i="5"/>
  <c r="D62" i="5"/>
  <c r="D63" i="5"/>
  <c r="D64" i="5"/>
  <c r="D65" i="5"/>
  <c r="D60" i="5"/>
  <c r="C46" i="5"/>
  <c r="C30" i="5"/>
  <c r="C14" i="5"/>
  <c r="D50" i="2"/>
  <c r="D34" i="2"/>
  <c r="D35" i="2"/>
  <c r="D36" i="2"/>
  <c r="D33" i="2"/>
  <c r="D22" i="2"/>
  <c r="D23" i="2"/>
  <c r="D24" i="2"/>
  <c r="D21" i="2"/>
  <c r="D11" i="2"/>
  <c r="D12" i="2"/>
  <c r="D13" i="2"/>
  <c r="D10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<sst xmlns="http://schemas.openxmlformats.org/spreadsheetml/2006/main" count="2908" uniqueCount="730">
  <si>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</si>
  <si>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</si>
  <si>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</si>
  <si>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</si>
  <si>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</si>
  <si>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</si>
  <si>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</si>
  <si>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</si>
  <si>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</si>
  <si>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</si>
  <si>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</si>
  <si>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</si>
  <si>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</si>
  <si>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</si>
  <si>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</si>
  <si>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</si>
  <si>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</si>
  <si>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</si>
  <si>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</si>
  <si>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</si>
  <si>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</si>
  <si>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</si>
  <si>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</si>
  <si>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</si>
  <si>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</si>
  <si>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</si>
  <si>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</si>
  <si>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</si>
  <si>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</si>
  <si>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</si>
  <si>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</si>
  <si>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</si>
  <si>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</si>
  <si>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</si>
  <si>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</si>
  <si>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</si>
  <si>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</si>
  <si>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</si>
  <si>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</si>
  <si>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</si>
  <si>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</si>
  <si>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</si>
  <si>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</si>
  <si>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</si>
  <si>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</si>
  <si>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</si>
  <si>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</si>
  <si>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</si>
  <si>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</si>
  <si>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</si>
  <si>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</si>
  <si>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</si>
  <si>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</si>
  <si>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</si>
  <si>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</si>
  <si>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</si>
  <si>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</si>
  <si>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</si>
  <si>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</si>
  <si>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</si>
  <si>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</si>
  <si>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</si>
  <si>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</si>
  <si>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</si>
  <si>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</si>
  <si>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</si>
  <si>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</si>
  <si>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</si>
  <si>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</si>
  <si>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</si>
  <si>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</si>
  <si>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</si>
  <si>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</si>
  <si>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</si>
  <si>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</si>
  <si>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</si>
  <si>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</si>
  <si>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</si>
  <si>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</si>
  <si>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</si>
  <si>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</si>
  <si>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</si>
  <si>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</si>
  <si>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</si>
  <si>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</si>
  <si>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</si>
  <si>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</si>
  <si>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</si>
  <si>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</si>
  <si>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</si>
  <si>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</si>
  <si>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</si>
  <si>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</si>
  <si>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</si>
  <si>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</si>
  <si>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</si>
  <si>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</si>
  <si>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</si>
  <si>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</si>
  <si>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</si>
  <si>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</si>
  <si>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</si>
  <si>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</si>
  <si>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</si>
  <si>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</si>
  <si>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</si>
  <si>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</si>
  <si>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</si>
  <si>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</si>
  <si>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</si>
  <si>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</si>
  <si>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</si>
  <si>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</si>
  <si>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</si>
  <si>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</si>
  <si>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</si>
  <si>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</si>
  <si>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</si>
  <si>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</si>
  <si>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</si>
  <si>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</si>
  <si>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</si>
  <si>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</si>
  <si>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</si>
  <si>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</si>
  <si>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</si>
  <si>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</si>
  <si>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</si>
  <si>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</si>
  <si>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</si>
  <si>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</si>
  <si>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</si>
  <si>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</si>
  <si>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</si>
  <si>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</si>
  <si>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</si>
  <si>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</si>
  <si>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</si>
  <si>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</si>
  <si>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</si>
  <si>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</si>
  <si>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</si>
  <si>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</si>
  <si>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</si>
  <si>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</si>
  <si>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</si>
  <si>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</si>
  <si>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</si>
  <si>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</si>
  <si>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</si>
  <si>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</si>
  <si>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</si>
  <si>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</si>
  <si>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</si>
  <si>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</si>
  <si>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</si>
  <si>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</si>
  <si>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</si>
  <si>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</si>
  <si>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</si>
  <si>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</si>
  <si>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</si>
  <si>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</si>
  <si>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</si>
  <si>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</si>
  <si>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</si>
  <si>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</si>
  <si>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</si>
  <si>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</si>
  <si>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</si>
  <si>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</si>
  <si>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</si>
  <si>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</si>
  <si>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</si>
  <si>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</si>
  <si>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</si>
  <si>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</si>
  <si>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</si>
  <si>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</si>
  <si>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</si>
  <si>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</si>
  <si>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</si>
  <si>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</si>
  <si>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</si>
  <si>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</si>
  <si>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</si>
  <si>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</si>
  <si>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</si>
  <si>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</si>
  <si>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</si>
  <si>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</si>
  <si>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</si>
  <si>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</si>
  <si>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</si>
  <si>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</si>
  <si>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</si>
  <si>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</si>
  <si>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</si>
  <si>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</si>
  <si>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</si>
  <si>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</si>
  <si>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</si>
  <si>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</si>
  <si>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</si>
  <si>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</si>
  <si>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</si>
  <si>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</si>
  <si>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</si>
  <si>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</si>
  <si>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</si>
  <si>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</si>
  <si>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</si>
  <si>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</si>
  <si>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</si>
  <si>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</si>
  <si>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</si>
  <si>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</si>
  <si>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</si>
  <si>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</si>
  <si>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</si>
  <si>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</si>
  <si>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</si>
  <si>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</si>
  <si>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</si>
  <si>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</si>
  <si>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</si>
  <si>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</si>
  <si>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</si>
  <si>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</si>
  <si>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</si>
  <si>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</si>
  <si>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</si>
  <si>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</si>
  <si>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</si>
  <si>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</si>
  <si>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</si>
  <si>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</si>
  <si>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</si>
  <si>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</si>
  <si>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</si>
  <si>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</si>
  <si>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</si>
  <si>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</si>
  <si>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</si>
  <si>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</si>
  <si>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</si>
  <si>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</si>
  <si>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</si>
  <si>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</si>
  <si>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</si>
  <si>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</si>
  <si>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</si>
  <si>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</si>
  <si>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</si>
  <si>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</si>
  <si>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</si>
  <si>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</si>
  <si>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</si>
  <si>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</si>
  <si>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</si>
  <si>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</si>
  <si>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</si>
  <si>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</si>
  <si>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</si>
  <si>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</si>
  <si>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</si>
  <si>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</si>
  <si>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</si>
  <si>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</si>
  <si>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</si>
  <si>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</si>
  <si>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</si>
  <si>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</si>
  <si>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</si>
  <si>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</si>
  <si>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</si>
  <si>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</si>
  <si>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</si>
  <si>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</si>
  <si>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</si>
  <si>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</si>
  <si>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</si>
  <si>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</si>
  <si>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</si>
  <si>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</si>
  <si>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</si>
  <si>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</si>
  <si>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</si>
  <si>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</si>
  <si>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</si>
  <si>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</si>
  <si>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</si>
  <si>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</si>
  <si>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</si>
  <si>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</si>
  <si>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</si>
  <si>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</si>
  <si>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</si>
  <si>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</si>
  <si>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</si>
  <si>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</si>
  <si>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</si>
  <si>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</si>
  <si>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</si>
  <si>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</si>
  <si>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</si>
  <si>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</si>
  <si>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</si>
  <si>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</si>
  <si>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</si>
  <si>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</si>
  <si>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</si>
  <si>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</si>
  <si>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</si>
  <si>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</si>
  <si>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</si>
  <si>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</si>
  <si>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</si>
  <si>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</si>
  <si>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</si>
  <si>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</si>
  <si>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</si>
  <si>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</si>
  <si>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</si>
  <si>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</si>
  <si>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</si>
  <si>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</si>
  <si>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</si>
  <si>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</si>
  <si>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</si>
  <si>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</si>
  <si>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</si>
  <si>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</si>
  <si>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</si>
  <si>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</si>
  <si>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</si>
  <si>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</si>
  <si>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</si>
  <si>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</si>
  <si>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</si>
  <si>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</si>
  <si>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</si>
  <si>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</si>
  <si>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</si>
  <si>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</si>
  <si>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</si>
  <si>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</si>
  <si>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</si>
  <si>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</si>
  <si>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</si>
  <si>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</si>
  <si>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</si>
  <si>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</si>
  <si>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</si>
  <si>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</si>
  <si>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</si>
  <si>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</si>
  <si>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</si>
  <si>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</si>
  <si>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</si>
  <si>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</si>
  <si>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</si>
  <si>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</si>
  <si>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</si>
  <si>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</si>
  <si>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</si>
  <si>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</si>
  <si>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</si>
  <si>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</si>
  <si>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</si>
  <si>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</si>
  <si>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</si>
  <si>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</si>
  <si>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</si>
  <si>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</si>
  <si>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</si>
  <si>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</si>
  <si>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</si>
  <si>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</si>
  <si>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</si>
  <si>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</si>
  <si>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</si>
  <si>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</si>
  <si>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</si>
  <si>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</si>
  <si>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</si>
  <si>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</si>
  <si>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</si>
  <si>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</si>
  <si>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</si>
  <si>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</si>
  <si>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</si>
  <si>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</si>
  <si>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</si>
  <si>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</si>
  <si>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</si>
  <si>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</si>
  <si>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</si>
  <si>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</si>
  <si>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</si>
  <si>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</si>
  <si>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</si>
  <si>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</si>
  <si>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</si>
  <si>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</si>
  <si>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</si>
  <si>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</si>
  <si>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</si>
  <si>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</si>
  <si>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</si>
  <si>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</si>
  <si>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</si>
  <si>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</si>
  <si>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</si>
  <si>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</si>
  <si>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</si>
  <si>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</si>
  <si>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</si>
  <si>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</si>
  <si>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</si>
  <si>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</si>
  <si>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</si>
  <si>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</si>
  <si>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</si>
  <si>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</si>
  <si>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</si>
  <si>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</si>
  <si>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</si>
  <si>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</si>
  <si>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</si>
  <si>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</si>
  <si>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</si>
  <si>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</si>
  <si>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</si>
  <si>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</si>
  <si>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</si>
  <si>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</si>
  <si>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</si>
  <si>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</si>
  <si>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</si>
  <si>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</si>
  <si>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</si>
  <si>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</si>
  <si>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</si>
  <si>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</si>
  <si>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</si>
  <si>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</si>
  <si>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</si>
  <si>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</si>
  <si>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</si>
  <si>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</si>
  <si>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</si>
  <si>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</si>
  <si>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</si>
  <si>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</si>
  <si>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</si>
  <si>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</si>
  <si>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</si>
  <si>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</si>
  <si>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</si>
  <si>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</si>
  <si>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</si>
  <si>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</si>
  <si>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</si>
  <si>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</si>
  <si>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</si>
  <si>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</si>
  <si>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</si>
  <si>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</si>
  <si>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</si>
  <si>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</si>
  <si>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</si>
  <si>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</si>
  <si>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</si>
  <si>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</si>
  <si>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</si>
  <si>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</si>
  <si>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</si>
  <si>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</si>
  <si>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</si>
  <si>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</si>
  <si>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</si>
  <si>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</si>
  <si>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</si>
  <si>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</si>
  <si>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</si>
  <si>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</si>
  <si>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</si>
  <si>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</si>
  <si>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</si>
  <si>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</si>
  <si>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</si>
  <si>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</si>
  <si>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</si>
  <si>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</si>
  <si>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</si>
  <si>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</si>
  <si>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</si>
  <si>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</si>
  <si>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</si>
  <si>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</si>
  <si>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</si>
  <si>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</si>
  <si>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</si>
  <si>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</si>
  <si>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</si>
  <si>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</si>
  <si>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</si>
  <si>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</si>
  <si>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</si>
  <si>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</si>
  <si>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</si>
  <si>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</si>
  <si>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</si>
  <si>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</si>
  <si>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</si>
  <si>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</si>
  <si>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</si>
  <si>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</si>
  <si>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</si>
  <si>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</si>
  <si>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</si>
  <si>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</si>
  <si>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</si>
  <si>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</si>
  <si>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</si>
  <si>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</si>
  <si>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</si>
  <si>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</si>
  <si>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</si>
  <si>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</si>
  <si>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</si>
  <si>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</si>
  <si>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</si>
  <si>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</si>
  <si>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</si>
  <si>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</si>
  <si>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</si>
  <si>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</si>
  <si>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</si>
  <si>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</si>
  <si>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</si>
  <si>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</si>
  <si>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</si>
  <si>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</si>
  <si>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</si>
  <si>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</si>
  <si>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</si>
  <si>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</si>
  <si>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</si>
  <si>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</si>
  <si>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</si>
  <si>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</si>
  <si>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</si>
  <si>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</si>
  <si>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</si>
  <si>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</si>
  <si>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</si>
  <si>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</si>
  <si>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</si>
  <si>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</si>
  <si>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</si>
  <si>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</si>
  <si>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</si>
  <si>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</si>
  <si>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</si>
  <si>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</si>
  <si>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</si>
  <si>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</si>
  <si>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</si>
  <si>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</si>
  <si>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</si>
  <si>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</si>
  <si>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</si>
  <si>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</si>
  <si>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</si>
  <si>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</si>
  <si>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</si>
  <si>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</si>
  <si>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</si>
  <si>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</si>
  <si>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</si>
  <si>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</si>
  <si>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</si>
  <si>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</si>
  <si>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</si>
  <si>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</si>
  <si>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</si>
  <si>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</si>
  <si>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</si>
  <si>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</si>
  <si>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</si>
  <si>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</si>
  <si>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</si>
  <si>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</si>
  <si>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</si>
  <si>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</si>
  <si>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</si>
  <si>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</si>
  <si>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</si>
  <si>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</si>
  <si>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</si>
  <si>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</si>
  <si>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</si>
  <si>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</si>
  <si>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</si>
  <si>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</si>
  <si>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</si>
  <si>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</si>
  <si>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</si>
  <si>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</si>
  <si>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</si>
  <si>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</si>
  <si>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</si>
  <si>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</si>
  <si>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</si>
  <si>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</si>
  <si>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</si>
  <si>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</si>
  <si>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</si>
  <si>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</si>
  <si>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</si>
  <si>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</si>
  <si>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</si>
  <si>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</si>
  <si>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</si>
  <si>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</si>
  <si>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</si>
  <si>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</si>
  <si>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</si>
  <si>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</si>
  <si>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</si>
  <si>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</si>
  <si>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</si>
  <si>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</si>
  <si>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</si>
  <si>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</si>
  <si>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</si>
  <si>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</si>
  <si>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</si>
  <si>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</si>
  <si>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</si>
  <si>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</si>
  <si>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</si>
  <si>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</si>
  <si>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</si>
  <si>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</si>
  <si>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</si>
  <si>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</si>
  <si>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</si>
  <si>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</si>
  <si>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</si>
  <si>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</si>
  <si>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</si>
  <si>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</si>
  <si>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</si>
  <si>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</si>
  <si>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</si>
  <si>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</si>
  <si>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</si>
  <si>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</si>
  <si>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</si>
  <si>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</si>
  <si>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</si>
  <si>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</si>
  <si>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</si>
  <si>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</si>
  <si>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</si>
  <si>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</si>
  <si>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</si>
  <si>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Questions</t>
  </si>
  <si>
    <t>Assigment</t>
  </si>
  <si>
    <t>Write the dynamic formula using vlookup and find the price he got sold</t>
  </si>
  <si>
    <t>Price</t>
  </si>
  <si>
    <t xml:space="preserve">Write the row number of the following players from the dataset using match function </t>
  </si>
  <si>
    <t>Row No.</t>
  </si>
  <si>
    <t>Conside the following table and solve the below questions</t>
  </si>
  <si>
    <t xml:space="preserve">Player </t>
  </si>
  <si>
    <t>Type</t>
  </si>
  <si>
    <t>Cost IN $ (x1000)</t>
  </si>
  <si>
    <t>using offset function solve the following question.</t>
  </si>
  <si>
    <t>Sr No</t>
  </si>
  <si>
    <t>Team Name</t>
  </si>
  <si>
    <t>Abbreviation</t>
  </si>
  <si>
    <t>LSG</t>
  </si>
  <si>
    <t>GT</t>
  </si>
  <si>
    <t>Question 1</t>
  </si>
  <si>
    <t xml:space="preserve">Using vlookup , fill out the Abbreviation for all the ipl teams . Please note - You have to apply the vlookup formula  in the dataset only column I  . ( Make sure you freeze the range ) </t>
  </si>
  <si>
    <t>Write a dynamic formula using hlookup to find the type of bowler of given player</t>
  </si>
  <si>
    <t xml:space="preserve">Using offset function find the sum of all the player who sold out in the ipl </t>
  </si>
  <si>
    <t>Table</t>
  </si>
  <si>
    <t>Name</t>
  </si>
  <si>
    <t>Department</t>
  </si>
  <si>
    <t>Salary</t>
  </si>
  <si>
    <t>Ross</t>
  </si>
  <si>
    <t>Sales</t>
  </si>
  <si>
    <t>Helen</t>
  </si>
  <si>
    <t>Tamara</t>
  </si>
  <si>
    <t>Accounting</t>
  </si>
  <si>
    <t>Zoey</t>
  </si>
  <si>
    <t>Marketing</t>
  </si>
  <si>
    <t>Jackson</t>
  </si>
  <si>
    <t>Lehman</t>
  </si>
  <si>
    <t xml:space="preserve">Problem - 1 find the salary  of the employee from the given dataset using the vlookup function </t>
  </si>
  <si>
    <t>Employee</t>
  </si>
  <si>
    <t>Problem - 2 find the salary and department  of the employee from the given dataset using the vlookup function seperated by a comma ( example return-----&gt; marketing,23000 )</t>
  </si>
  <si>
    <t>Problem 02 Find Salary and Department of an Employee: Your task is to return the salary and the department separated with a comma.</t>
  </si>
  <si>
    <t>Salary , department</t>
  </si>
  <si>
    <t>Problem 03 Return Value from a Range:</t>
  </si>
  <si>
    <t>Price Range</t>
  </si>
  <si>
    <t>Min</t>
  </si>
  <si>
    <t>PMT</t>
  </si>
  <si>
    <t>Problem 03 Return Value from a Range: The periodic payment (PMT) values are given for a range of values. Your task is to calculate the PMT value for a range.</t>
  </si>
  <si>
    <t>0-$10,000</t>
  </si>
  <si>
    <t>$10,000-$20,000</t>
  </si>
  <si>
    <t>$20,000-$30,000</t>
  </si>
  <si>
    <t>$30,000-$40,000</t>
  </si>
  <si>
    <t>$40,000-$50,000</t>
  </si>
  <si>
    <t>$50,000-$1,00,000</t>
  </si>
  <si>
    <t>Purchase Price</t>
  </si>
  <si>
    <t>Problem 4 Group Ages in Range:</t>
  </si>
  <si>
    <t>Age</t>
  </si>
  <si>
    <t>Age Group</t>
  </si>
  <si>
    <t>0-15</t>
  </si>
  <si>
    <t>16-30</t>
  </si>
  <si>
    <r>
      <t>Problem 4 Group Ages in Range:</t>
    </r>
    <r>
      <rPr>
        <sz val="14"/>
        <color rgb="FF000000"/>
        <rFont val="Calibri"/>
        <family val="2"/>
        <scheme val="minor"/>
      </rPr>
      <t xml:space="preserve"> The age is divided into five groups. Your task is to sort the ages into the groups.</t>
    </r>
  </si>
  <si>
    <t>31-45</t>
  </si>
  <si>
    <t>46-60</t>
  </si>
  <si>
    <t>60+</t>
  </si>
  <si>
    <t xml:space="preserve">Solve the Following problem with the help of index - match 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</si>
</sst>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6" fillId="0" borderId="1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opLeftCell="A233" workbookViewId="0">
      <selection activeCell="L1" sqref="L1"/>
    </sheetView>
  </sheetViews>
  <sheetFormatPr defaultRowHeight="15" x14ac:dyDescent="0.25"/>
  <cols>
    <col min="2" max="2" width="23.140625" bestFit="1" customWidth="1"/>
    <col min="3" max="3" width="9.28515625" bestFit="1" customWidth="1"/>
    <col min="4" max="4" width="13.42578125" bestFit="1" customWidth="1"/>
    <col min="5" max="5" width="11.85546875" bestFit="1" customWidth="1"/>
    <col min="6" max="6" width="14" bestFit="1" customWidth="1"/>
    <col min="7" max="7" width="10.42578125" bestFit="1" customWidth="1"/>
    <col min="8" max="8" width="2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686</v>
      </c>
    </row>
    <row r="2" spans="1:9" x14ac:dyDescent="0.25">
      <c r="A2" s="2">
        <v>0</v>
      </c>
      <c r="B2" s="2" t="s">
        <v>8</v>
      </c>
      <c r="C2" s="2" t="s">
        <v>9</v>
      </c>
      <c r="D2" s="2" t="s">
        <v>10</v>
      </c>
      <c r="E2" s="2">
        <v>15</v>
      </c>
      <c r="F2" s="2">
        <v>1950</v>
      </c>
      <c r="G2" s="2" t="s">
        <v>11</v>
      </c>
      <c r="H2" s="2" t="s">
        <v>12</v>
      </c>
      <c r="I2" s="11" t="str">
        <f>VLOOKUP(H2,Teams!$C$2:$D$12,2,0)</f>
        <v>GT</v>
      </c>
    </row>
    <row r="3" spans="1:9" x14ac:dyDescent="0.25">
      <c r="A3" s="2">
        <v>1</v>
      </c>
      <c r="B3" s="2" t="s">
        <v>13</v>
      </c>
      <c r="C3" s="2" t="s">
        <v>9</v>
      </c>
      <c r="D3" s="2" t="s">
        <v>14</v>
      </c>
      <c r="E3" s="2">
        <v>15</v>
      </c>
      <c r="F3" s="2">
        <v>1950</v>
      </c>
      <c r="G3" s="2" t="s">
        <v>15</v>
      </c>
      <c r="H3" s="2" t="s">
        <v>12</v>
      </c>
      <c r="I3" s="11" t="str">
        <f>VLOOKUP(H3,Teams!$C$2:$D$12,2,0)</f>
        <v>GT</v>
      </c>
    </row>
    <row r="4" spans="1:9" x14ac:dyDescent="0.25">
      <c r="A4" s="2">
        <v>2</v>
      </c>
      <c r="B4" s="2" t="s">
        <v>16</v>
      </c>
      <c r="C4" s="2" t="s">
        <v>17</v>
      </c>
      <c r="D4" s="2" t="s">
        <v>10</v>
      </c>
      <c r="E4" s="2">
        <v>10</v>
      </c>
      <c r="F4" s="2">
        <v>1300</v>
      </c>
      <c r="G4" s="2" t="s">
        <v>18</v>
      </c>
      <c r="H4" s="2" t="s">
        <v>12</v>
      </c>
      <c r="I4" s="11" t="str">
        <f>VLOOKUP(H4,Teams!$C$2:$D$12,2,0)</f>
        <v>GT</v>
      </c>
    </row>
    <row r="5" spans="1:9" x14ac:dyDescent="0.25">
      <c r="A5" s="2">
        <v>3</v>
      </c>
      <c r="B5" s="2" t="s">
        <v>19</v>
      </c>
      <c r="C5" s="2" t="s">
        <v>20</v>
      </c>
      <c r="D5" s="2" t="s">
        <v>14</v>
      </c>
      <c r="E5" s="2">
        <v>9</v>
      </c>
      <c r="F5" s="2">
        <v>1170</v>
      </c>
      <c r="G5" s="2" t="s">
        <v>21</v>
      </c>
      <c r="H5" s="2" t="s">
        <v>12</v>
      </c>
      <c r="I5" s="11" t="str">
        <f>VLOOKUP(H5,Teams!$C$2:$D$12,2,0)</f>
        <v>GT</v>
      </c>
    </row>
    <row r="6" spans="1:9" x14ac:dyDescent="0.25">
      <c r="A6" s="2">
        <v>4</v>
      </c>
      <c r="B6" s="2" t="s">
        <v>22</v>
      </c>
      <c r="C6" s="2" t="s">
        <v>9</v>
      </c>
      <c r="D6" s="2" t="s">
        <v>23</v>
      </c>
      <c r="E6" s="2">
        <v>8</v>
      </c>
      <c r="F6" s="2">
        <v>1040</v>
      </c>
      <c r="G6" s="2" t="s">
        <v>18</v>
      </c>
      <c r="H6" s="2" t="s">
        <v>12</v>
      </c>
      <c r="I6" s="11" t="str">
        <f>VLOOKUP(H6,Teams!$C$2:$D$12,2,0)</f>
        <v>GT</v>
      </c>
    </row>
    <row r="7" spans="1:9" x14ac:dyDescent="0.25">
      <c r="A7" s="2">
        <v>5</v>
      </c>
      <c r="B7" s="2" t="s">
        <v>24</v>
      </c>
      <c r="C7" s="2" t="s">
        <v>17</v>
      </c>
      <c r="D7" s="2" t="s">
        <v>10</v>
      </c>
      <c r="E7" s="2">
        <v>6.25</v>
      </c>
      <c r="F7" s="2">
        <v>812.5</v>
      </c>
      <c r="G7" s="2" t="s">
        <v>25</v>
      </c>
      <c r="H7" s="2" t="s">
        <v>12</v>
      </c>
      <c r="I7" s="11" t="str">
        <f>VLOOKUP(H7,Teams!$C$2:$D$12,2,0)</f>
        <v>GT</v>
      </c>
    </row>
    <row r="8" spans="1:9" x14ac:dyDescent="0.25">
      <c r="A8" s="2">
        <v>6</v>
      </c>
      <c r="B8" s="2" t="s">
        <v>26</v>
      </c>
      <c r="C8" s="2" t="s">
        <v>27</v>
      </c>
      <c r="D8" s="2" t="s">
        <v>10</v>
      </c>
      <c r="E8" s="2">
        <v>3.2</v>
      </c>
      <c r="F8" s="2">
        <v>416</v>
      </c>
      <c r="G8" s="2"/>
      <c r="H8" s="2" t="s">
        <v>12</v>
      </c>
      <c r="I8" s="11" t="str">
        <f>VLOOKUP(H8,Teams!$C$2:$D$12,2,0)</f>
        <v>GT</v>
      </c>
    </row>
    <row r="9" spans="1:9" x14ac:dyDescent="0.25">
      <c r="A9" s="2">
        <v>7</v>
      </c>
      <c r="B9" s="2" t="s">
        <v>28</v>
      </c>
      <c r="C9" s="2" t="s">
        <v>29</v>
      </c>
      <c r="D9" s="2" t="s">
        <v>23</v>
      </c>
      <c r="E9" s="2">
        <v>3</v>
      </c>
      <c r="F9" s="2">
        <v>390</v>
      </c>
      <c r="G9" s="2" t="s">
        <v>21</v>
      </c>
      <c r="H9" s="2" t="s">
        <v>12</v>
      </c>
      <c r="I9" s="11" t="str">
        <f>VLOOKUP(H9,Teams!$C$2:$D$12,2,0)</f>
        <v>GT</v>
      </c>
    </row>
    <row r="10" spans="1:9" x14ac:dyDescent="0.25">
      <c r="A10" s="2">
        <v>8</v>
      </c>
      <c r="B10" s="2" t="s">
        <v>30</v>
      </c>
      <c r="C10" s="2" t="s">
        <v>27</v>
      </c>
      <c r="D10" s="2" t="s">
        <v>10</v>
      </c>
      <c r="E10" s="2">
        <v>3</v>
      </c>
      <c r="F10" s="2">
        <v>390</v>
      </c>
      <c r="G10" s="2" t="s">
        <v>31</v>
      </c>
      <c r="H10" s="2" t="s">
        <v>12</v>
      </c>
      <c r="I10" s="11" t="str">
        <f>VLOOKUP(H10,Teams!$C$2:$D$12,2,0)</f>
        <v>GT</v>
      </c>
    </row>
    <row r="11" spans="1:9" x14ac:dyDescent="0.25">
      <c r="A11" s="2">
        <v>9</v>
      </c>
      <c r="B11" s="2" t="s">
        <v>32</v>
      </c>
      <c r="C11" s="2" t="s">
        <v>27</v>
      </c>
      <c r="D11" s="2" t="s">
        <v>23</v>
      </c>
      <c r="E11" s="2">
        <v>2.6</v>
      </c>
      <c r="F11" s="2">
        <v>338</v>
      </c>
      <c r="G11" s="2"/>
      <c r="H11" s="2" t="s">
        <v>12</v>
      </c>
      <c r="I11" s="11" t="str">
        <f>VLOOKUP(H11,Teams!$C$2:$D$12,2,0)</f>
        <v>GT</v>
      </c>
    </row>
    <row r="12" spans="1:9" x14ac:dyDescent="0.25">
      <c r="A12" s="2">
        <v>10</v>
      </c>
      <c r="B12" s="2" t="s">
        <v>33</v>
      </c>
      <c r="C12" s="2" t="s">
        <v>17</v>
      </c>
      <c r="D12" s="2" t="s">
        <v>34</v>
      </c>
      <c r="E12" s="2">
        <v>2.4</v>
      </c>
      <c r="F12" s="2">
        <v>312</v>
      </c>
      <c r="G12" s="2"/>
      <c r="H12" s="2" t="s">
        <v>12</v>
      </c>
      <c r="I12" s="11" t="str">
        <f>VLOOKUP(H12,Teams!$C$2:$D$12,2,0)</f>
        <v>GT</v>
      </c>
    </row>
    <row r="13" spans="1:9" x14ac:dyDescent="0.25">
      <c r="A13" s="2">
        <v>11</v>
      </c>
      <c r="B13" s="2" t="s">
        <v>35</v>
      </c>
      <c r="C13" s="2" t="s">
        <v>36</v>
      </c>
      <c r="D13" s="2" t="s">
        <v>10</v>
      </c>
      <c r="E13" s="2">
        <v>2.4</v>
      </c>
      <c r="F13" s="2">
        <v>312</v>
      </c>
      <c r="G13" s="2"/>
      <c r="H13" s="2" t="s">
        <v>12</v>
      </c>
      <c r="I13" s="11" t="str">
        <f>VLOOKUP(H13,Teams!$C$2:$D$12,2,0)</f>
        <v>GT</v>
      </c>
    </row>
    <row r="14" spans="1:9" x14ac:dyDescent="0.25">
      <c r="A14" s="2">
        <v>12</v>
      </c>
      <c r="B14" s="2" t="s">
        <v>37</v>
      </c>
      <c r="C14" s="2" t="s">
        <v>17</v>
      </c>
      <c r="D14" s="2" t="s">
        <v>23</v>
      </c>
      <c r="E14" s="2">
        <v>2</v>
      </c>
      <c r="F14" s="2">
        <v>260</v>
      </c>
      <c r="G14" s="2" t="s">
        <v>11</v>
      </c>
      <c r="H14" s="2" t="s">
        <v>12</v>
      </c>
      <c r="I14" s="11" t="str">
        <f>VLOOKUP(H14,Teams!$C$2:$D$12,2,0)</f>
        <v>GT</v>
      </c>
    </row>
    <row r="15" spans="1:9" x14ac:dyDescent="0.25">
      <c r="A15" s="2">
        <v>13</v>
      </c>
      <c r="B15" s="2" t="s">
        <v>38</v>
      </c>
      <c r="C15" s="2" t="s">
        <v>29</v>
      </c>
      <c r="D15" s="2" t="s">
        <v>34</v>
      </c>
      <c r="E15" s="2">
        <v>1.9</v>
      </c>
      <c r="F15" s="2">
        <v>247</v>
      </c>
      <c r="G15" s="2" t="s">
        <v>11</v>
      </c>
      <c r="H15" s="2" t="s">
        <v>12</v>
      </c>
      <c r="I15" s="11" t="str">
        <f>VLOOKUP(H15,Teams!$C$2:$D$12,2,0)</f>
        <v>GT</v>
      </c>
    </row>
    <row r="16" spans="1:9" x14ac:dyDescent="0.25">
      <c r="A16" s="2">
        <v>14</v>
      </c>
      <c r="B16" s="2" t="s">
        <v>39</v>
      </c>
      <c r="C16" s="2" t="s">
        <v>29</v>
      </c>
      <c r="D16" s="2" t="s">
        <v>14</v>
      </c>
      <c r="E16" s="2">
        <v>1.7</v>
      </c>
      <c r="F16" s="2">
        <v>221</v>
      </c>
      <c r="G16" s="2" t="s">
        <v>15</v>
      </c>
      <c r="H16" s="2" t="s">
        <v>12</v>
      </c>
      <c r="I16" s="11" t="str">
        <f>VLOOKUP(H16,Teams!$C$2:$D$12,2,0)</f>
        <v>GT</v>
      </c>
    </row>
    <row r="17" spans="1:9" x14ac:dyDescent="0.25">
      <c r="A17" s="2">
        <v>15</v>
      </c>
      <c r="B17" s="2" t="s">
        <v>40</v>
      </c>
      <c r="C17" s="2" t="s">
        <v>41</v>
      </c>
      <c r="D17" s="2" t="s">
        <v>14</v>
      </c>
      <c r="E17" s="2">
        <v>1.4</v>
      </c>
      <c r="F17" s="2">
        <v>182</v>
      </c>
      <c r="G17" s="2" t="s">
        <v>11</v>
      </c>
      <c r="H17" s="2" t="s">
        <v>12</v>
      </c>
      <c r="I17" s="11" t="str">
        <f>VLOOKUP(H17,Teams!$C$2:$D$12,2,0)</f>
        <v>GT</v>
      </c>
    </row>
    <row r="18" spans="1:9" x14ac:dyDescent="0.25">
      <c r="A18" s="2">
        <v>16</v>
      </c>
      <c r="B18" s="2" t="s">
        <v>42</v>
      </c>
      <c r="C18" s="2" t="s">
        <v>36</v>
      </c>
      <c r="D18" s="2" t="s">
        <v>14</v>
      </c>
      <c r="E18" s="2">
        <v>1.1000000000000001</v>
      </c>
      <c r="F18" s="2">
        <v>143</v>
      </c>
      <c r="G18" s="2" t="s">
        <v>31</v>
      </c>
      <c r="H18" s="2" t="s">
        <v>12</v>
      </c>
      <c r="I18" s="11" t="str">
        <f>VLOOKUP(H18,Teams!$C$2:$D$12,2,0)</f>
        <v>GT</v>
      </c>
    </row>
    <row r="19" spans="1:9" x14ac:dyDescent="0.25">
      <c r="A19" s="2">
        <v>17</v>
      </c>
      <c r="B19" s="2" t="s">
        <v>43</v>
      </c>
      <c r="C19" s="2" t="s">
        <v>41</v>
      </c>
      <c r="D19" s="2" t="s">
        <v>10</v>
      </c>
      <c r="E19" s="2">
        <v>0.5</v>
      </c>
      <c r="F19" s="2">
        <v>65</v>
      </c>
      <c r="G19" s="2"/>
      <c r="H19" s="2" t="s">
        <v>12</v>
      </c>
      <c r="I19" s="11" t="str">
        <f>VLOOKUP(H19,Teams!$C$2:$D$12,2,0)</f>
        <v>GT</v>
      </c>
    </row>
    <row r="20" spans="1:9" x14ac:dyDescent="0.25">
      <c r="A20" s="2">
        <v>18</v>
      </c>
      <c r="B20" s="2" t="s">
        <v>44</v>
      </c>
      <c r="C20" s="2" t="s">
        <v>41</v>
      </c>
      <c r="D20" s="2" t="s">
        <v>14</v>
      </c>
      <c r="E20" s="2">
        <v>0.5</v>
      </c>
      <c r="F20" s="2">
        <v>65</v>
      </c>
      <c r="G20" s="2" t="s">
        <v>18</v>
      </c>
      <c r="H20" s="2" t="s">
        <v>12</v>
      </c>
      <c r="I20" s="11" t="str">
        <f>VLOOKUP(H20,Teams!$C$2:$D$12,2,0)</f>
        <v>GT</v>
      </c>
    </row>
    <row r="21" spans="1:9" x14ac:dyDescent="0.25">
      <c r="A21" s="2">
        <v>19</v>
      </c>
      <c r="B21" s="2" t="s">
        <v>45</v>
      </c>
      <c r="C21" s="2" t="s">
        <v>46</v>
      </c>
      <c r="D21" s="2" t="s">
        <v>10</v>
      </c>
      <c r="E21" s="2">
        <v>0.3</v>
      </c>
      <c r="F21" s="2">
        <v>39</v>
      </c>
      <c r="G21" s="2"/>
      <c r="H21" s="2" t="s">
        <v>12</v>
      </c>
      <c r="I21" s="11" t="str">
        <f>VLOOKUP(H21,Teams!$C$2:$D$12,2,0)</f>
        <v>GT</v>
      </c>
    </row>
    <row r="22" spans="1:9" x14ac:dyDescent="0.25">
      <c r="A22" s="2">
        <v>20</v>
      </c>
      <c r="B22" s="2" t="s">
        <v>47</v>
      </c>
      <c r="C22" s="2" t="s">
        <v>27</v>
      </c>
      <c r="D22" s="2" t="s">
        <v>14</v>
      </c>
      <c r="E22" s="2">
        <v>0.2</v>
      </c>
      <c r="F22" s="2">
        <v>26</v>
      </c>
      <c r="G22" s="2" t="s">
        <v>25</v>
      </c>
      <c r="H22" s="2" t="s">
        <v>12</v>
      </c>
      <c r="I22" s="11" t="str">
        <f>VLOOKUP(H22,Teams!$C$2:$D$12,2,0)</f>
        <v>GT</v>
      </c>
    </row>
    <row r="23" spans="1:9" x14ac:dyDescent="0.25">
      <c r="A23" s="2">
        <v>21</v>
      </c>
      <c r="B23" s="2" t="s">
        <v>48</v>
      </c>
      <c r="C23" s="2" t="s">
        <v>27</v>
      </c>
      <c r="D23" s="2" t="s">
        <v>14</v>
      </c>
      <c r="E23" s="2">
        <v>0.2</v>
      </c>
      <c r="F23" s="2">
        <v>26</v>
      </c>
      <c r="G23" s="2"/>
      <c r="H23" s="2" t="s">
        <v>12</v>
      </c>
      <c r="I23" s="11" t="str">
        <f>VLOOKUP(H23,Teams!$C$2:$D$12,2,0)</f>
        <v>GT</v>
      </c>
    </row>
    <row r="24" spans="1:9" x14ac:dyDescent="0.25">
      <c r="A24" s="2">
        <v>22</v>
      </c>
      <c r="B24" s="2" t="s">
        <v>49</v>
      </c>
      <c r="C24" s="2" t="s">
        <v>50</v>
      </c>
      <c r="D24" s="2" t="s">
        <v>14</v>
      </c>
      <c r="E24" s="2">
        <v>16</v>
      </c>
      <c r="F24" s="2">
        <v>2080</v>
      </c>
      <c r="G24" s="2" t="s">
        <v>31</v>
      </c>
      <c r="H24" s="2" t="s">
        <v>51</v>
      </c>
      <c r="I24" s="11" t="str">
        <f>VLOOKUP(H24,Teams!$C$2:$D$12,2,0)</f>
        <v>CSK</v>
      </c>
    </row>
    <row r="25" spans="1:9" x14ac:dyDescent="0.25">
      <c r="A25" s="2">
        <v>23</v>
      </c>
      <c r="B25" s="2" t="s">
        <v>52</v>
      </c>
      <c r="C25" s="2" t="s">
        <v>17</v>
      </c>
      <c r="D25" s="2" t="s">
        <v>10</v>
      </c>
      <c r="E25" s="2">
        <v>14</v>
      </c>
      <c r="F25" s="2">
        <v>1820</v>
      </c>
      <c r="G25" s="2" t="s">
        <v>31</v>
      </c>
      <c r="H25" s="2" t="s">
        <v>51</v>
      </c>
      <c r="I25" s="11" t="str">
        <f>VLOOKUP(H25,Teams!$C$2:$D$12,2,0)</f>
        <v>CSK</v>
      </c>
    </row>
    <row r="26" spans="1:9" x14ac:dyDescent="0.25">
      <c r="A26" s="2">
        <v>24</v>
      </c>
      <c r="B26" s="2" t="s">
        <v>53</v>
      </c>
      <c r="C26" s="2" t="s">
        <v>50</v>
      </c>
      <c r="D26" s="2" t="s">
        <v>34</v>
      </c>
      <c r="E26" s="2">
        <v>12</v>
      </c>
      <c r="F26" s="2">
        <v>1560</v>
      </c>
      <c r="G26" s="2" t="s">
        <v>31</v>
      </c>
      <c r="H26" s="2" t="s">
        <v>51</v>
      </c>
      <c r="I26" s="11" t="str">
        <f>VLOOKUP(H26,Teams!$C$2:$D$12,2,0)</f>
        <v>CSK</v>
      </c>
    </row>
    <row r="27" spans="1:9" x14ac:dyDescent="0.25">
      <c r="A27" s="2">
        <v>25</v>
      </c>
      <c r="B27" s="2" t="s">
        <v>54</v>
      </c>
      <c r="C27" s="2" t="s">
        <v>50</v>
      </c>
      <c r="D27" s="2" t="s">
        <v>14</v>
      </c>
      <c r="E27" s="2">
        <v>8</v>
      </c>
      <c r="F27" s="2">
        <v>1040</v>
      </c>
      <c r="G27" s="2" t="s">
        <v>31</v>
      </c>
      <c r="H27" s="2" t="s">
        <v>51</v>
      </c>
      <c r="I27" s="11" t="str">
        <f>VLOOKUP(H27,Teams!$C$2:$D$12,2,0)</f>
        <v>CSK</v>
      </c>
    </row>
    <row r="28" spans="1:9" x14ac:dyDescent="0.25">
      <c r="A28" s="2">
        <v>26</v>
      </c>
      <c r="B28" s="2" t="s">
        <v>55</v>
      </c>
      <c r="C28" s="2" t="s">
        <v>17</v>
      </c>
      <c r="D28" s="2" t="s">
        <v>34</v>
      </c>
      <c r="E28" s="2">
        <v>6.75</v>
      </c>
      <c r="F28" s="2">
        <v>877.5</v>
      </c>
      <c r="G28" s="2" t="s">
        <v>31</v>
      </c>
      <c r="H28" s="2" t="s">
        <v>51</v>
      </c>
      <c r="I28" s="11" t="str">
        <f>VLOOKUP(H28,Teams!$C$2:$D$12,2,0)</f>
        <v>CSK</v>
      </c>
    </row>
    <row r="29" spans="1:9" x14ac:dyDescent="0.25">
      <c r="A29" s="2">
        <v>27</v>
      </c>
      <c r="B29" s="2" t="s">
        <v>56</v>
      </c>
      <c r="C29" s="2" t="s">
        <v>50</v>
      </c>
      <c r="D29" s="2" t="s">
        <v>23</v>
      </c>
      <c r="E29" s="2">
        <v>6</v>
      </c>
      <c r="F29" s="2">
        <v>780</v>
      </c>
      <c r="G29" s="2" t="s">
        <v>31</v>
      </c>
      <c r="H29" s="2" t="s">
        <v>51</v>
      </c>
      <c r="I29" s="11" t="str">
        <f>VLOOKUP(H29,Teams!$C$2:$D$12,2,0)</f>
        <v>CSK</v>
      </c>
    </row>
    <row r="30" spans="1:9" x14ac:dyDescent="0.25">
      <c r="A30" s="2">
        <v>28</v>
      </c>
      <c r="B30" s="2" t="s">
        <v>57</v>
      </c>
      <c r="C30" s="2" t="s">
        <v>17</v>
      </c>
      <c r="D30" s="2" t="s">
        <v>14</v>
      </c>
      <c r="E30" s="2">
        <v>4.4000000000000004</v>
      </c>
      <c r="F30" s="2">
        <v>572</v>
      </c>
      <c r="G30" s="2" t="s">
        <v>31</v>
      </c>
      <c r="H30" s="2" t="s">
        <v>51</v>
      </c>
      <c r="I30" s="11" t="str">
        <f>VLOOKUP(H30,Teams!$C$2:$D$12,2,0)</f>
        <v>CSK</v>
      </c>
    </row>
    <row r="31" spans="1:9" x14ac:dyDescent="0.25">
      <c r="A31" s="2">
        <v>29</v>
      </c>
      <c r="B31" s="2" t="s">
        <v>58</v>
      </c>
      <c r="C31" s="2" t="s">
        <v>41</v>
      </c>
      <c r="D31" s="2" t="s">
        <v>14</v>
      </c>
      <c r="E31" s="2">
        <v>4</v>
      </c>
      <c r="F31" s="2">
        <v>520</v>
      </c>
      <c r="G31" s="2" t="s">
        <v>21</v>
      </c>
      <c r="H31" s="2" t="s">
        <v>51</v>
      </c>
      <c r="I31" s="11" t="str">
        <f>VLOOKUP(H31,Teams!$C$2:$D$12,2,0)</f>
        <v>CSK</v>
      </c>
    </row>
    <row r="32" spans="1:9" x14ac:dyDescent="0.25">
      <c r="A32" s="2">
        <v>30</v>
      </c>
      <c r="B32" s="2" t="s">
        <v>59</v>
      </c>
      <c r="C32" s="2" t="s">
        <v>17</v>
      </c>
      <c r="D32" s="2" t="s">
        <v>14</v>
      </c>
      <c r="E32" s="2">
        <v>3.6</v>
      </c>
      <c r="F32" s="2">
        <v>468</v>
      </c>
      <c r="G32" s="2" t="s">
        <v>25</v>
      </c>
      <c r="H32" s="2" t="s">
        <v>51</v>
      </c>
      <c r="I32" s="11" t="str">
        <f>VLOOKUP(H32,Teams!$C$2:$D$12,2,0)</f>
        <v>CSK</v>
      </c>
    </row>
    <row r="33" spans="1:9" x14ac:dyDescent="0.25">
      <c r="A33" s="2">
        <v>31</v>
      </c>
      <c r="B33" s="2" t="s">
        <v>60</v>
      </c>
      <c r="C33" s="2" t="s">
        <v>17</v>
      </c>
      <c r="D33" s="2" t="s">
        <v>23</v>
      </c>
      <c r="E33" s="2">
        <v>2</v>
      </c>
      <c r="F33" s="2">
        <v>260</v>
      </c>
      <c r="G33" s="2" t="s">
        <v>31</v>
      </c>
      <c r="H33" s="2" t="s">
        <v>51</v>
      </c>
      <c r="I33" s="11" t="str">
        <f>VLOOKUP(H33,Teams!$C$2:$D$12,2,0)</f>
        <v>CSK</v>
      </c>
    </row>
    <row r="34" spans="1:9" x14ac:dyDescent="0.25">
      <c r="A34" s="2">
        <v>32</v>
      </c>
      <c r="B34" s="2" t="s">
        <v>61</v>
      </c>
      <c r="C34" s="2" t="s">
        <v>29</v>
      </c>
      <c r="D34" s="2" t="s">
        <v>14</v>
      </c>
      <c r="E34" s="2">
        <v>1.9</v>
      </c>
      <c r="F34" s="2">
        <v>247</v>
      </c>
      <c r="G34" s="2" t="s">
        <v>31</v>
      </c>
      <c r="H34" s="2" t="s">
        <v>51</v>
      </c>
      <c r="I34" s="11" t="str">
        <f>VLOOKUP(H34,Teams!$C$2:$D$12,2,0)</f>
        <v>CSK</v>
      </c>
    </row>
    <row r="35" spans="1:9" x14ac:dyDescent="0.25">
      <c r="A35" s="2">
        <v>33</v>
      </c>
      <c r="B35" s="2" t="s">
        <v>62</v>
      </c>
      <c r="C35" s="2" t="s">
        <v>63</v>
      </c>
      <c r="D35" s="2" t="s">
        <v>10</v>
      </c>
      <c r="E35" s="2">
        <v>1.9</v>
      </c>
      <c r="F35" s="2">
        <v>247</v>
      </c>
      <c r="G35" s="2" t="s">
        <v>15</v>
      </c>
      <c r="H35" s="2" t="s">
        <v>51</v>
      </c>
      <c r="I35" s="11" t="str">
        <f>VLOOKUP(H35,Teams!$C$2:$D$12,2,0)</f>
        <v>CSK</v>
      </c>
    </row>
    <row r="36" spans="1:9" x14ac:dyDescent="0.25">
      <c r="A36" s="2">
        <v>34</v>
      </c>
      <c r="B36" s="2" t="s">
        <v>64</v>
      </c>
      <c r="C36" s="2" t="s">
        <v>46</v>
      </c>
      <c r="D36" s="2" t="s">
        <v>14</v>
      </c>
      <c r="E36" s="2">
        <v>1.5</v>
      </c>
      <c r="F36" s="2">
        <v>195</v>
      </c>
      <c r="G36" s="2"/>
      <c r="H36" s="2" t="s">
        <v>51</v>
      </c>
      <c r="I36" s="11" t="str">
        <f>VLOOKUP(H36,Teams!$C$2:$D$12,2,0)</f>
        <v>CSK</v>
      </c>
    </row>
    <row r="37" spans="1:9" x14ac:dyDescent="0.25">
      <c r="A37" s="2">
        <v>35</v>
      </c>
      <c r="B37" s="2" t="s">
        <v>65</v>
      </c>
      <c r="C37" s="2" t="s">
        <v>27</v>
      </c>
      <c r="D37" s="2" t="s">
        <v>10</v>
      </c>
      <c r="E37" s="2">
        <v>1.2</v>
      </c>
      <c r="F37" s="2">
        <v>156</v>
      </c>
      <c r="G37" s="2"/>
      <c r="H37" s="2" t="s">
        <v>51</v>
      </c>
      <c r="I37" s="11" t="str">
        <f>VLOOKUP(H37,Teams!$C$2:$D$12,2,0)</f>
        <v>CSK</v>
      </c>
    </row>
    <row r="38" spans="1:9" x14ac:dyDescent="0.25">
      <c r="A38" s="2">
        <v>36</v>
      </c>
      <c r="B38" s="2" t="s">
        <v>66</v>
      </c>
      <c r="C38" s="2" t="s">
        <v>29</v>
      </c>
      <c r="D38" s="2" t="s">
        <v>23</v>
      </c>
      <c r="E38" s="2">
        <v>1</v>
      </c>
      <c r="F38" s="2">
        <v>130</v>
      </c>
      <c r="G38" s="2"/>
      <c r="H38" s="2" t="s">
        <v>51</v>
      </c>
      <c r="I38" s="11" t="str">
        <f>VLOOKUP(H38,Teams!$C$2:$D$12,2,0)</f>
        <v>CSK</v>
      </c>
    </row>
    <row r="39" spans="1:9" x14ac:dyDescent="0.25">
      <c r="A39" s="2">
        <v>37</v>
      </c>
      <c r="B39" s="2" t="s">
        <v>67</v>
      </c>
      <c r="C39" s="2" t="s">
        <v>41</v>
      </c>
      <c r="D39" s="2" t="s">
        <v>10</v>
      </c>
      <c r="E39" s="2">
        <v>0.7</v>
      </c>
      <c r="F39" s="2">
        <v>91</v>
      </c>
      <c r="G39" s="2"/>
      <c r="H39" s="2" t="s">
        <v>51</v>
      </c>
      <c r="I39" s="11" t="str">
        <f>VLOOKUP(H39,Teams!$C$2:$D$12,2,0)</f>
        <v>CSK</v>
      </c>
    </row>
    <row r="40" spans="1:9" x14ac:dyDescent="0.25">
      <c r="A40" s="2">
        <v>38</v>
      </c>
      <c r="B40" s="2" t="s">
        <v>68</v>
      </c>
      <c r="C40" s="2" t="s">
        <v>41</v>
      </c>
      <c r="D40" s="2" t="s">
        <v>14</v>
      </c>
      <c r="E40" s="2">
        <v>0.5</v>
      </c>
      <c r="F40" s="2">
        <v>65</v>
      </c>
      <c r="G40" s="2"/>
      <c r="H40" s="2" t="s">
        <v>51</v>
      </c>
      <c r="I40" s="11" t="str">
        <f>VLOOKUP(H40,Teams!$C$2:$D$12,2,0)</f>
        <v>CSK</v>
      </c>
    </row>
    <row r="41" spans="1:9" x14ac:dyDescent="0.25">
      <c r="A41" s="2">
        <v>39</v>
      </c>
      <c r="B41" s="2" t="s">
        <v>69</v>
      </c>
      <c r="C41" s="2" t="s">
        <v>27</v>
      </c>
      <c r="D41" s="2" t="s">
        <v>14</v>
      </c>
      <c r="E41" s="2">
        <v>0.2</v>
      </c>
      <c r="F41" s="2">
        <v>26</v>
      </c>
      <c r="G41" s="2" t="s">
        <v>31</v>
      </c>
      <c r="H41" s="2" t="s">
        <v>51</v>
      </c>
      <c r="I41" s="11" t="str">
        <f>VLOOKUP(H41,Teams!$C$2:$D$12,2,0)</f>
        <v>CSK</v>
      </c>
    </row>
    <row r="42" spans="1:9" x14ac:dyDescent="0.25">
      <c r="A42" s="2">
        <v>40</v>
      </c>
      <c r="B42" s="2" t="s">
        <v>70</v>
      </c>
      <c r="C42" s="2" t="s">
        <v>27</v>
      </c>
      <c r="D42" s="2" t="s">
        <v>10</v>
      </c>
      <c r="E42" s="2">
        <v>0.2</v>
      </c>
      <c r="F42" s="2">
        <v>26</v>
      </c>
      <c r="G42" s="2" t="s">
        <v>15</v>
      </c>
      <c r="H42" s="2" t="s">
        <v>51</v>
      </c>
      <c r="I42" s="11" t="str">
        <f>VLOOKUP(H42,Teams!$C$2:$D$12,2,0)</f>
        <v>CSK</v>
      </c>
    </row>
    <row r="43" spans="1:9" x14ac:dyDescent="0.25">
      <c r="A43" s="2">
        <v>41</v>
      </c>
      <c r="B43" s="2" t="s">
        <v>71</v>
      </c>
      <c r="C43" s="2" t="s">
        <v>27</v>
      </c>
      <c r="D43" s="2" t="s">
        <v>34</v>
      </c>
      <c r="E43" s="2">
        <v>0.2</v>
      </c>
      <c r="F43" s="2">
        <v>26</v>
      </c>
      <c r="G43" s="2" t="s">
        <v>31</v>
      </c>
      <c r="H43" s="2" t="s">
        <v>51</v>
      </c>
      <c r="I43" s="11" t="str">
        <f>VLOOKUP(H43,Teams!$C$2:$D$12,2,0)</f>
        <v>CSK</v>
      </c>
    </row>
    <row r="44" spans="1:9" x14ac:dyDescent="0.25">
      <c r="A44" s="2">
        <v>42</v>
      </c>
      <c r="B44" s="2" t="s">
        <v>72</v>
      </c>
      <c r="C44" s="2" t="s">
        <v>27</v>
      </c>
      <c r="D44" s="2" t="s">
        <v>23</v>
      </c>
      <c r="E44" s="2">
        <v>0.2</v>
      </c>
      <c r="F44" s="2">
        <v>26</v>
      </c>
      <c r="G44" s="2" t="s">
        <v>31</v>
      </c>
      <c r="H44" s="2" t="s">
        <v>51</v>
      </c>
      <c r="I44" s="11" t="str">
        <f>VLOOKUP(H44,Teams!$C$2:$D$12,2,0)</f>
        <v>CSK</v>
      </c>
    </row>
    <row r="45" spans="1:9" x14ac:dyDescent="0.25">
      <c r="A45" s="2">
        <v>43</v>
      </c>
      <c r="B45" s="2" t="s">
        <v>73</v>
      </c>
      <c r="C45" s="2" t="s">
        <v>27</v>
      </c>
      <c r="D45" s="2" t="s">
        <v>10</v>
      </c>
      <c r="E45" s="2">
        <v>0.2</v>
      </c>
      <c r="F45" s="2">
        <v>26</v>
      </c>
      <c r="G45" s="2" t="s">
        <v>31</v>
      </c>
      <c r="H45" s="2" t="s">
        <v>51</v>
      </c>
      <c r="I45" s="11" t="str">
        <f>VLOOKUP(H45,Teams!$C$2:$D$12,2,0)</f>
        <v>CSK</v>
      </c>
    </row>
    <row r="46" spans="1:9" x14ac:dyDescent="0.25">
      <c r="A46" s="2">
        <v>44</v>
      </c>
      <c r="B46" s="2" t="s">
        <v>74</v>
      </c>
      <c r="C46" s="2" t="s">
        <v>27</v>
      </c>
      <c r="D46" s="2" t="s">
        <v>10</v>
      </c>
      <c r="E46" s="2">
        <v>0.2</v>
      </c>
      <c r="F46" s="2">
        <v>26</v>
      </c>
      <c r="G46" s="2"/>
      <c r="H46" s="2" t="s">
        <v>51</v>
      </c>
      <c r="I46" s="11" t="str">
        <f>VLOOKUP(H46,Teams!$C$2:$D$12,2,0)</f>
        <v>CSK</v>
      </c>
    </row>
    <row r="47" spans="1:9" x14ac:dyDescent="0.25">
      <c r="A47" s="2">
        <v>45</v>
      </c>
      <c r="B47" s="2" t="s">
        <v>75</v>
      </c>
      <c r="C47" s="2" t="s">
        <v>27</v>
      </c>
      <c r="D47" s="2" t="s">
        <v>23</v>
      </c>
      <c r="E47" s="2">
        <v>0.2</v>
      </c>
      <c r="F47" s="2">
        <v>26</v>
      </c>
      <c r="G47" s="2"/>
      <c r="H47" s="2" t="s">
        <v>51</v>
      </c>
      <c r="I47" s="11" t="str">
        <f>VLOOKUP(H47,Teams!$C$2:$D$12,2,0)</f>
        <v>CSK</v>
      </c>
    </row>
    <row r="48" spans="1:9" x14ac:dyDescent="0.25">
      <c r="A48" s="2">
        <v>46</v>
      </c>
      <c r="B48" s="2" t="s">
        <v>76</v>
      </c>
      <c r="C48" s="2" t="s">
        <v>27</v>
      </c>
      <c r="D48" s="2" t="s">
        <v>10</v>
      </c>
      <c r="E48" s="2">
        <v>0.2</v>
      </c>
      <c r="F48" s="2">
        <v>26</v>
      </c>
      <c r="G48" s="2"/>
      <c r="H48" s="2" t="s">
        <v>51</v>
      </c>
      <c r="I48" s="11" t="str">
        <f>VLOOKUP(H48,Teams!$C$2:$D$12,2,0)</f>
        <v>CSK</v>
      </c>
    </row>
    <row r="49" spans="1:9" x14ac:dyDescent="0.25">
      <c r="A49" s="2">
        <v>47</v>
      </c>
      <c r="B49" s="2" t="s">
        <v>77</v>
      </c>
      <c r="C49" s="2" t="s">
        <v>50</v>
      </c>
      <c r="D49" s="2" t="s">
        <v>34</v>
      </c>
      <c r="E49" s="2">
        <v>16</v>
      </c>
      <c r="F49" s="2">
        <v>2080</v>
      </c>
      <c r="G49" s="2" t="s">
        <v>78</v>
      </c>
      <c r="H49" s="2" t="s">
        <v>79</v>
      </c>
      <c r="I49" s="11" t="str">
        <f>VLOOKUP(H49,Teams!$C$2:$D$12,2,0)</f>
        <v>DC</v>
      </c>
    </row>
    <row r="50" spans="1:9" x14ac:dyDescent="0.25">
      <c r="A50" s="2">
        <v>48</v>
      </c>
      <c r="B50" s="2" t="s">
        <v>80</v>
      </c>
      <c r="C50" s="2" t="s">
        <v>17</v>
      </c>
      <c r="D50" s="2" t="s">
        <v>10</v>
      </c>
      <c r="E50" s="2">
        <v>10.75</v>
      </c>
      <c r="F50" s="2">
        <v>1397.5</v>
      </c>
      <c r="G50" s="2" t="s">
        <v>31</v>
      </c>
      <c r="H50" s="2" t="s">
        <v>79</v>
      </c>
      <c r="I50" s="11" t="str">
        <f>VLOOKUP(H50,Teams!$C$2:$D$12,2,0)</f>
        <v>DC</v>
      </c>
    </row>
    <row r="51" spans="1:9" x14ac:dyDescent="0.25">
      <c r="A51" s="2">
        <v>49</v>
      </c>
      <c r="B51" s="2" t="s">
        <v>81</v>
      </c>
      <c r="C51" s="2" t="s">
        <v>50</v>
      </c>
      <c r="D51" s="2" t="s">
        <v>14</v>
      </c>
      <c r="E51" s="2">
        <v>9</v>
      </c>
      <c r="F51" s="2">
        <v>1170</v>
      </c>
      <c r="G51" s="2" t="s">
        <v>78</v>
      </c>
      <c r="H51" s="2" t="s">
        <v>79</v>
      </c>
      <c r="I51" s="11" t="str">
        <f>VLOOKUP(H51,Teams!$C$2:$D$12,2,0)</f>
        <v>DC</v>
      </c>
    </row>
    <row r="52" spans="1:9" x14ac:dyDescent="0.25">
      <c r="A52" s="2">
        <v>50</v>
      </c>
      <c r="B52" s="2" t="s">
        <v>82</v>
      </c>
      <c r="C52" s="2" t="s">
        <v>50</v>
      </c>
      <c r="D52" s="2" t="s">
        <v>23</v>
      </c>
      <c r="E52" s="2">
        <v>7.5</v>
      </c>
      <c r="F52" s="2">
        <v>975</v>
      </c>
      <c r="G52" s="2" t="s">
        <v>78</v>
      </c>
      <c r="H52" s="2" t="s">
        <v>79</v>
      </c>
      <c r="I52" s="11" t="str">
        <f>VLOOKUP(H52,Teams!$C$2:$D$12,2,0)</f>
        <v>DC</v>
      </c>
    </row>
    <row r="53" spans="1:9" x14ac:dyDescent="0.25">
      <c r="A53" s="2">
        <v>51</v>
      </c>
      <c r="B53" s="2" t="s">
        <v>83</v>
      </c>
      <c r="C53" s="2" t="s">
        <v>17</v>
      </c>
      <c r="D53" s="2" t="s">
        <v>14</v>
      </c>
      <c r="E53" s="2">
        <v>6.5</v>
      </c>
      <c r="F53" s="2">
        <v>845</v>
      </c>
      <c r="G53" s="2"/>
      <c r="H53" s="2" t="s">
        <v>79</v>
      </c>
      <c r="I53" s="11" t="str">
        <f>VLOOKUP(H53,Teams!$C$2:$D$12,2,0)</f>
        <v>DC</v>
      </c>
    </row>
    <row r="54" spans="1:9" x14ac:dyDescent="0.25">
      <c r="A54" s="2">
        <v>52</v>
      </c>
      <c r="B54" s="2" t="s">
        <v>84</v>
      </c>
      <c r="C54" s="2" t="s">
        <v>50</v>
      </c>
      <c r="D54" s="2" t="s">
        <v>10</v>
      </c>
      <c r="E54" s="2">
        <v>6.5</v>
      </c>
      <c r="F54" s="2">
        <v>845</v>
      </c>
      <c r="G54" s="2" t="s">
        <v>78</v>
      </c>
      <c r="H54" s="2" t="s">
        <v>79</v>
      </c>
      <c r="I54" s="11" t="str">
        <f>VLOOKUP(H54,Teams!$C$2:$D$12,2,0)</f>
        <v>DC</v>
      </c>
    </row>
    <row r="55" spans="1:9" x14ac:dyDescent="0.25">
      <c r="A55" s="2">
        <v>53</v>
      </c>
      <c r="B55" s="2" t="s">
        <v>85</v>
      </c>
      <c r="C55" s="2" t="s">
        <v>17</v>
      </c>
      <c r="D55" s="2" t="s">
        <v>23</v>
      </c>
      <c r="E55" s="2">
        <v>6.25</v>
      </c>
      <c r="F55" s="2">
        <v>812.5</v>
      </c>
      <c r="G55" s="2" t="s">
        <v>11</v>
      </c>
      <c r="H55" s="2" t="s">
        <v>79</v>
      </c>
      <c r="I55" s="11" t="str">
        <f>VLOOKUP(H55,Teams!$C$2:$D$12,2,0)</f>
        <v>DC</v>
      </c>
    </row>
    <row r="56" spans="1:9" x14ac:dyDescent="0.25">
      <c r="A56" s="2">
        <v>54</v>
      </c>
      <c r="B56" s="2" t="s">
        <v>86</v>
      </c>
      <c r="C56" s="2" t="s">
        <v>41</v>
      </c>
      <c r="D56" s="2" t="s">
        <v>10</v>
      </c>
      <c r="E56" s="2">
        <v>5.25</v>
      </c>
      <c r="F56" s="2">
        <v>682.5</v>
      </c>
      <c r="G56" s="2" t="s">
        <v>11</v>
      </c>
      <c r="H56" s="2" t="s">
        <v>79</v>
      </c>
      <c r="I56" s="11" t="str">
        <f>VLOOKUP(H56,Teams!$C$2:$D$12,2,0)</f>
        <v>DC</v>
      </c>
    </row>
    <row r="57" spans="1:9" x14ac:dyDescent="0.25">
      <c r="A57" s="2">
        <v>55</v>
      </c>
      <c r="B57" s="2" t="s">
        <v>87</v>
      </c>
      <c r="C57" s="2" t="s">
        <v>41</v>
      </c>
      <c r="D57" s="2" t="s">
        <v>10</v>
      </c>
      <c r="E57" s="2">
        <v>4.2</v>
      </c>
      <c r="F57" s="2">
        <v>546</v>
      </c>
      <c r="G57" s="2" t="s">
        <v>21</v>
      </c>
      <c r="H57" s="2" t="s">
        <v>79</v>
      </c>
      <c r="I57" s="11" t="str">
        <f>VLOOKUP(H57,Teams!$C$2:$D$12,2,0)</f>
        <v>DC</v>
      </c>
    </row>
    <row r="58" spans="1:9" x14ac:dyDescent="0.25">
      <c r="A58" s="2">
        <v>56</v>
      </c>
      <c r="B58" s="2" t="s">
        <v>88</v>
      </c>
      <c r="C58" s="2" t="s">
        <v>36</v>
      </c>
      <c r="D58" s="2" t="s">
        <v>23</v>
      </c>
      <c r="E58" s="2">
        <v>2.8</v>
      </c>
      <c r="F58" s="2">
        <v>364</v>
      </c>
      <c r="G58" s="2"/>
      <c r="H58" s="2" t="s">
        <v>79</v>
      </c>
      <c r="I58" s="11" t="str">
        <f>VLOOKUP(H58,Teams!$C$2:$D$12,2,0)</f>
        <v>DC</v>
      </c>
    </row>
    <row r="59" spans="1:9" x14ac:dyDescent="0.25">
      <c r="A59" s="2">
        <v>57</v>
      </c>
      <c r="B59" s="2" t="s">
        <v>89</v>
      </c>
      <c r="C59" s="2" t="s">
        <v>27</v>
      </c>
      <c r="D59" s="2" t="s">
        <v>34</v>
      </c>
      <c r="E59" s="2">
        <v>2</v>
      </c>
      <c r="F59" s="2">
        <v>260</v>
      </c>
      <c r="G59" s="2" t="s">
        <v>90</v>
      </c>
      <c r="H59" s="2" t="s">
        <v>79</v>
      </c>
      <c r="I59" s="11" t="str">
        <f>VLOOKUP(H59,Teams!$C$2:$D$12,2,0)</f>
        <v>DC</v>
      </c>
    </row>
    <row r="60" spans="1:9" x14ac:dyDescent="0.25">
      <c r="A60" s="2">
        <v>58</v>
      </c>
      <c r="B60" s="2" t="s">
        <v>91</v>
      </c>
      <c r="C60" s="2" t="s">
        <v>17</v>
      </c>
      <c r="D60" s="2" t="s">
        <v>10</v>
      </c>
      <c r="E60" s="2">
        <v>2</v>
      </c>
      <c r="F60" s="2">
        <v>260</v>
      </c>
      <c r="G60" s="2" t="s">
        <v>21</v>
      </c>
      <c r="H60" s="2" t="s">
        <v>79</v>
      </c>
      <c r="I60" s="11" t="str">
        <f>VLOOKUP(H60,Teams!$C$2:$D$12,2,0)</f>
        <v>DC</v>
      </c>
    </row>
    <row r="61" spans="1:9" x14ac:dyDescent="0.25">
      <c r="A61" s="2">
        <v>59</v>
      </c>
      <c r="B61" s="2" t="s">
        <v>92</v>
      </c>
      <c r="C61" s="2" t="s">
        <v>29</v>
      </c>
      <c r="D61" s="2" t="s">
        <v>10</v>
      </c>
      <c r="E61" s="2">
        <v>2</v>
      </c>
      <c r="F61" s="2">
        <v>260</v>
      </c>
      <c r="G61" s="2" t="s">
        <v>18</v>
      </c>
      <c r="H61" s="2" t="s">
        <v>79</v>
      </c>
      <c r="I61" s="11" t="str">
        <f>VLOOKUP(H61,Teams!$C$2:$D$12,2,0)</f>
        <v>DC</v>
      </c>
    </row>
    <row r="62" spans="1:9" x14ac:dyDescent="0.25">
      <c r="A62" s="2">
        <v>60</v>
      </c>
      <c r="B62" s="2" t="s">
        <v>93</v>
      </c>
      <c r="C62" s="2" t="s">
        <v>20</v>
      </c>
      <c r="D62" s="2" t="s">
        <v>14</v>
      </c>
      <c r="E62" s="2">
        <v>1.1000000000000001</v>
      </c>
      <c r="F62" s="2">
        <v>143</v>
      </c>
      <c r="G62" s="2" t="s">
        <v>18</v>
      </c>
      <c r="H62" s="2" t="s">
        <v>79</v>
      </c>
      <c r="I62" s="11" t="str">
        <f>VLOOKUP(H62,Teams!$C$2:$D$12,2,0)</f>
        <v>DC</v>
      </c>
    </row>
    <row r="63" spans="1:9" x14ac:dyDescent="0.25">
      <c r="A63" s="2">
        <v>61</v>
      </c>
      <c r="B63" s="2" t="s">
        <v>94</v>
      </c>
      <c r="C63" s="2" t="s">
        <v>41</v>
      </c>
      <c r="D63" s="2" t="s">
        <v>23</v>
      </c>
      <c r="E63" s="2">
        <v>1.1000000000000001</v>
      </c>
      <c r="F63" s="2">
        <v>143</v>
      </c>
      <c r="G63" s="2" t="s">
        <v>25</v>
      </c>
      <c r="H63" s="2" t="s">
        <v>79</v>
      </c>
      <c r="I63" s="11" t="str">
        <f>VLOOKUP(H63,Teams!$C$2:$D$12,2,0)</f>
        <v>DC</v>
      </c>
    </row>
    <row r="64" spans="1:9" x14ac:dyDescent="0.25">
      <c r="A64" s="2">
        <v>62</v>
      </c>
      <c r="B64" s="2" t="s">
        <v>95</v>
      </c>
      <c r="C64" s="2" t="s">
        <v>27</v>
      </c>
      <c r="D64" s="2" t="s">
        <v>14</v>
      </c>
      <c r="E64" s="2">
        <v>0.65</v>
      </c>
      <c r="F64" s="2">
        <v>84.5</v>
      </c>
      <c r="G64" s="2" t="s">
        <v>78</v>
      </c>
      <c r="H64" s="2" t="s">
        <v>79</v>
      </c>
      <c r="I64" s="11" t="str">
        <f>VLOOKUP(H64,Teams!$C$2:$D$12,2,0)</f>
        <v>DC</v>
      </c>
    </row>
    <row r="65" spans="1:9" x14ac:dyDescent="0.25">
      <c r="A65" s="2">
        <v>63</v>
      </c>
      <c r="B65" s="2" t="s">
        <v>96</v>
      </c>
      <c r="C65" s="2" t="s">
        <v>41</v>
      </c>
      <c r="D65" s="2" t="s">
        <v>34</v>
      </c>
      <c r="E65" s="2">
        <v>0.5</v>
      </c>
      <c r="F65" s="2">
        <v>65</v>
      </c>
      <c r="G65" s="2" t="s">
        <v>18</v>
      </c>
      <c r="H65" s="2" t="s">
        <v>79</v>
      </c>
      <c r="I65" s="11" t="str">
        <f>VLOOKUP(H65,Teams!$C$2:$D$12,2,0)</f>
        <v>DC</v>
      </c>
    </row>
    <row r="66" spans="1:9" x14ac:dyDescent="0.25">
      <c r="A66" s="2">
        <v>64</v>
      </c>
      <c r="B66" s="2" t="s">
        <v>97</v>
      </c>
      <c r="C66" s="2" t="s">
        <v>27</v>
      </c>
      <c r="D66" s="2" t="s">
        <v>14</v>
      </c>
      <c r="E66" s="2">
        <v>0.5</v>
      </c>
      <c r="F66" s="2">
        <v>65</v>
      </c>
      <c r="G66" s="2" t="s">
        <v>78</v>
      </c>
      <c r="H66" s="2" t="s">
        <v>79</v>
      </c>
      <c r="I66" s="11" t="str">
        <f>VLOOKUP(H66,Teams!$C$2:$D$12,2,0)</f>
        <v>DC</v>
      </c>
    </row>
    <row r="67" spans="1:9" x14ac:dyDescent="0.25">
      <c r="A67" s="2">
        <v>65</v>
      </c>
      <c r="B67" s="2" t="s">
        <v>98</v>
      </c>
      <c r="C67" s="2" t="s">
        <v>41</v>
      </c>
      <c r="D67" s="2" t="s">
        <v>10</v>
      </c>
      <c r="E67" s="2">
        <v>0.5</v>
      </c>
      <c r="F67" s="2">
        <v>65</v>
      </c>
      <c r="G67" s="2" t="s">
        <v>31</v>
      </c>
      <c r="H67" s="2" t="s">
        <v>79</v>
      </c>
      <c r="I67" s="11" t="str">
        <f>VLOOKUP(H67,Teams!$C$2:$D$12,2,0)</f>
        <v>DC</v>
      </c>
    </row>
    <row r="68" spans="1:9" x14ac:dyDescent="0.25">
      <c r="A68" s="2">
        <v>66</v>
      </c>
      <c r="B68" s="2" t="s">
        <v>99</v>
      </c>
      <c r="C68" s="2" t="s">
        <v>27</v>
      </c>
      <c r="D68" s="2" t="s">
        <v>14</v>
      </c>
      <c r="E68" s="2">
        <v>0.5</v>
      </c>
      <c r="F68" s="2">
        <v>65</v>
      </c>
      <c r="G68" s="2"/>
      <c r="H68" s="2" t="s">
        <v>79</v>
      </c>
      <c r="I68" s="11" t="str">
        <f>VLOOKUP(H68,Teams!$C$2:$D$12,2,0)</f>
        <v>DC</v>
      </c>
    </row>
    <row r="69" spans="1:9" x14ac:dyDescent="0.25">
      <c r="A69" s="2">
        <v>67</v>
      </c>
      <c r="B69" s="2" t="s">
        <v>100</v>
      </c>
      <c r="C69" s="2" t="s">
        <v>27</v>
      </c>
      <c r="D69" s="2" t="s">
        <v>23</v>
      </c>
      <c r="E69" s="2">
        <v>0.2</v>
      </c>
      <c r="F69" s="2">
        <v>26</v>
      </c>
      <c r="G69" s="2"/>
      <c r="H69" s="2" t="s">
        <v>79</v>
      </c>
      <c r="I69" s="11" t="str">
        <f>VLOOKUP(H69,Teams!$C$2:$D$12,2,0)</f>
        <v>DC</v>
      </c>
    </row>
    <row r="70" spans="1:9" x14ac:dyDescent="0.25">
      <c r="A70" s="2">
        <v>68</v>
      </c>
      <c r="B70" s="2" t="s">
        <v>101</v>
      </c>
      <c r="C70" s="2" t="s">
        <v>27</v>
      </c>
      <c r="D70" s="2" t="s">
        <v>14</v>
      </c>
      <c r="E70" s="2">
        <v>0.2</v>
      </c>
      <c r="F70" s="2">
        <v>26</v>
      </c>
      <c r="G70" s="2" t="s">
        <v>25</v>
      </c>
      <c r="H70" s="2" t="s">
        <v>79</v>
      </c>
      <c r="I70" s="11" t="str">
        <f>VLOOKUP(H70,Teams!$C$2:$D$12,2,0)</f>
        <v>DC</v>
      </c>
    </row>
    <row r="71" spans="1:9" x14ac:dyDescent="0.25">
      <c r="A71" s="2">
        <v>69</v>
      </c>
      <c r="B71" s="2" t="s">
        <v>102</v>
      </c>
      <c r="C71" s="2" t="s">
        <v>27</v>
      </c>
      <c r="D71" s="2" t="s">
        <v>14</v>
      </c>
      <c r="E71" s="2">
        <v>0.2</v>
      </c>
      <c r="F71" s="2">
        <v>26</v>
      </c>
      <c r="G71" s="2" t="s">
        <v>78</v>
      </c>
      <c r="H71" s="2" t="s">
        <v>79</v>
      </c>
      <c r="I71" s="11" t="str">
        <f>VLOOKUP(H71,Teams!$C$2:$D$12,2,0)</f>
        <v>DC</v>
      </c>
    </row>
    <row r="72" spans="1:9" x14ac:dyDescent="0.25">
      <c r="A72" s="2">
        <v>70</v>
      </c>
      <c r="B72" s="2" t="s">
        <v>103</v>
      </c>
      <c r="C72" s="2" t="s">
        <v>27</v>
      </c>
      <c r="D72" s="2" t="s">
        <v>14</v>
      </c>
      <c r="E72" s="2">
        <v>0.2</v>
      </c>
      <c r="F72" s="2">
        <v>26</v>
      </c>
      <c r="G72" s="2"/>
      <c r="H72" s="2" t="s">
        <v>79</v>
      </c>
      <c r="I72" s="11" t="str">
        <f>VLOOKUP(H72,Teams!$C$2:$D$12,2,0)</f>
        <v>DC</v>
      </c>
    </row>
    <row r="73" spans="1:9" x14ac:dyDescent="0.25">
      <c r="A73" s="2">
        <v>71</v>
      </c>
      <c r="B73" s="2" t="s">
        <v>104</v>
      </c>
      <c r="C73" s="2" t="s">
        <v>17</v>
      </c>
      <c r="D73" s="2" t="s">
        <v>23</v>
      </c>
      <c r="E73" s="2">
        <v>12.25</v>
      </c>
      <c r="F73" s="2">
        <v>1592.5</v>
      </c>
      <c r="G73" s="2" t="s">
        <v>78</v>
      </c>
      <c r="H73" s="2" t="s">
        <v>105</v>
      </c>
      <c r="I73" s="11" t="str">
        <f>VLOOKUP(H73,Teams!$C$2:$D$12,2,0)</f>
        <v>KKR</v>
      </c>
    </row>
    <row r="74" spans="1:9" x14ac:dyDescent="0.25">
      <c r="A74" s="2">
        <v>72</v>
      </c>
      <c r="B74" s="2" t="s">
        <v>106</v>
      </c>
      <c r="C74" s="2" t="s">
        <v>50</v>
      </c>
      <c r="D74" s="2" t="s">
        <v>14</v>
      </c>
      <c r="E74" s="2">
        <v>12</v>
      </c>
      <c r="F74" s="2">
        <v>1560</v>
      </c>
      <c r="G74" s="2" t="s">
        <v>18</v>
      </c>
      <c r="H74" s="2" t="s">
        <v>105</v>
      </c>
      <c r="I74" s="11" t="str">
        <f>VLOOKUP(H74,Teams!$C$2:$D$12,2,0)</f>
        <v>KKR</v>
      </c>
    </row>
    <row r="75" spans="1:9" x14ac:dyDescent="0.25">
      <c r="A75" s="2">
        <v>73</v>
      </c>
      <c r="B75" s="2" t="s">
        <v>107</v>
      </c>
      <c r="C75" s="2" t="s">
        <v>29</v>
      </c>
      <c r="D75" s="2" t="s">
        <v>14</v>
      </c>
      <c r="E75" s="2">
        <v>8</v>
      </c>
      <c r="F75" s="2">
        <v>1040</v>
      </c>
      <c r="G75" s="2" t="s">
        <v>18</v>
      </c>
      <c r="H75" s="2" t="s">
        <v>105</v>
      </c>
      <c r="I75" s="11" t="str">
        <f>VLOOKUP(H75,Teams!$C$2:$D$12,2,0)</f>
        <v>KKR</v>
      </c>
    </row>
    <row r="76" spans="1:9" x14ac:dyDescent="0.25">
      <c r="A76" s="2">
        <v>74</v>
      </c>
      <c r="B76" s="2" t="s">
        <v>108</v>
      </c>
      <c r="C76" s="2" t="s">
        <v>50</v>
      </c>
      <c r="D76" s="2" t="s">
        <v>14</v>
      </c>
      <c r="E76" s="2">
        <v>8</v>
      </c>
      <c r="F76" s="2">
        <v>1040</v>
      </c>
      <c r="G76" s="2" t="s">
        <v>18</v>
      </c>
      <c r="H76" s="2" t="s">
        <v>105</v>
      </c>
      <c r="I76" s="11" t="str">
        <f>VLOOKUP(H76,Teams!$C$2:$D$12,2,0)</f>
        <v>KKR</v>
      </c>
    </row>
    <row r="77" spans="1:9" x14ac:dyDescent="0.25">
      <c r="A77" s="2">
        <v>75</v>
      </c>
      <c r="B77" s="2" t="s">
        <v>109</v>
      </c>
      <c r="C77" s="2" t="s">
        <v>50</v>
      </c>
      <c r="D77" s="2" t="s">
        <v>10</v>
      </c>
      <c r="E77" s="2">
        <v>8</v>
      </c>
      <c r="F77" s="2">
        <v>1040</v>
      </c>
      <c r="G77" s="2" t="s">
        <v>18</v>
      </c>
      <c r="H77" s="2" t="s">
        <v>105</v>
      </c>
      <c r="I77" s="11" t="str">
        <f>VLOOKUP(H77,Teams!$C$2:$D$12,2,0)</f>
        <v>KKR</v>
      </c>
    </row>
    <row r="78" spans="1:9" x14ac:dyDescent="0.25">
      <c r="A78" s="2">
        <v>76</v>
      </c>
      <c r="B78" s="2" t="s">
        <v>110</v>
      </c>
      <c r="C78" s="2" t="s">
        <v>17</v>
      </c>
      <c r="D78" s="2" t="s">
        <v>14</v>
      </c>
      <c r="E78" s="2">
        <v>7.25</v>
      </c>
      <c r="F78" s="2">
        <v>942.5</v>
      </c>
      <c r="G78" s="2" t="s">
        <v>18</v>
      </c>
      <c r="H78" s="2" t="s">
        <v>105</v>
      </c>
      <c r="I78" s="11" t="str">
        <f>VLOOKUP(H78,Teams!$C$2:$D$12,2,0)</f>
        <v>KKR</v>
      </c>
    </row>
    <row r="79" spans="1:9" x14ac:dyDescent="0.25">
      <c r="A79" s="2">
        <v>77</v>
      </c>
      <c r="B79" s="2" t="s">
        <v>111</v>
      </c>
      <c r="C79" s="2" t="s">
        <v>20</v>
      </c>
      <c r="D79" s="2" t="s">
        <v>14</v>
      </c>
      <c r="E79" s="2">
        <v>7.25</v>
      </c>
      <c r="F79" s="2">
        <v>942.5</v>
      </c>
      <c r="G79" s="2" t="s">
        <v>18</v>
      </c>
      <c r="H79" s="2" t="s">
        <v>105</v>
      </c>
      <c r="I79" s="11" t="str">
        <f>VLOOKUP(H79,Teams!$C$2:$D$12,2,0)</f>
        <v>KKR</v>
      </c>
    </row>
    <row r="80" spans="1:9" x14ac:dyDescent="0.25">
      <c r="A80" s="2">
        <v>78</v>
      </c>
      <c r="B80" s="2" t="s">
        <v>112</v>
      </c>
      <c r="C80" s="2" t="s">
        <v>50</v>
      </c>
      <c r="D80" s="2" t="s">
        <v>14</v>
      </c>
      <c r="E80" s="2">
        <v>6</v>
      </c>
      <c r="F80" s="2">
        <v>780</v>
      </c>
      <c r="G80" s="2" t="s">
        <v>18</v>
      </c>
      <c r="H80" s="2" t="s">
        <v>105</v>
      </c>
      <c r="I80" s="11" t="str">
        <f>VLOOKUP(H80,Teams!$C$2:$D$12,2,0)</f>
        <v>KKR</v>
      </c>
    </row>
    <row r="81" spans="1:9" x14ac:dyDescent="0.25">
      <c r="A81" s="2">
        <v>79</v>
      </c>
      <c r="B81" s="2" t="s">
        <v>113</v>
      </c>
      <c r="C81" s="2" t="s">
        <v>17</v>
      </c>
      <c r="D81" s="2" t="s">
        <v>34</v>
      </c>
      <c r="E81" s="2">
        <v>2</v>
      </c>
      <c r="F81" s="2">
        <v>260</v>
      </c>
      <c r="G81" s="2" t="s">
        <v>78</v>
      </c>
      <c r="H81" s="2" t="s">
        <v>105</v>
      </c>
      <c r="I81" s="11" t="str">
        <f>VLOOKUP(H81,Teams!$C$2:$D$12,2,0)</f>
        <v>KKR</v>
      </c>
    </row>
    <row r="82" spans="1:9" x14ac:dyDescent="0.25">
      <c r="A82" s="2">
        <v>80</v>
      </c>
      <c r="B82" s="2" t="s">
        <v>114</v>
      </c>
      <c r="C82" s="2" t="s">
        <v>17</v>
      </c>
      <c r="D82" s="2" t="s">
        <v>10</v>
      </c>
      <c r="E82" s="2">
        <v>2</v>
      </c>
      <c r="F82" s="2">
        <v>260</v>
      </c>
      <c r="G82" s="2" t="s">
        <v>78</v>
      </c>
      <c r="H82" s="2" t="s">
        <v>105</v>
      </c>
      <c r="I82" s="11" t="str">
        <f>VLOOKUP(H82,Teams!$C$2:$D$12,2,0)</f>
        <v>KKR</v>
      </c>
    </row>
    <row r="83" spans="1:9" x14ac:dyDescent="0.25">
      <c r="A83" s="2">
        <v>81</v>
      </c>
      <c r="B83" s="2" t="s">
        <v>115</v>
      </c>
      <c r="C83" s="2" t="s">
        <v>63</v>
      </c>
      <c r="D83" s="2" t="s">
        <v>10</v>
      </c>
      <c r="E83" s="2">
        <v>1.5</v>
      </c>
      <c r="F83" s="2">
        <v>195</v>
      </c>
      <c r="G83" s="2" t="s">
        <v>18</v>
      </c>
      <c r="H83" s="2" t="s">
        <v>105</v>
      </c>
      <c r="I83" s="11" t="str">
        <f>VLOOKUP(H83,Teams!$C$2:$D$12,2,0)</f>
        <v>KKR</v>
      </c>
    </row>
    <row r="84" spans="1:9" x14ac:dyDescent="0.25">
      <c r="A84" s="2">
        <v>82</v>
      </c>
      <c r="B84" s="2" t="s">
        <v>116</v>
      </c>
      <c r="C84" s="2" t="s">
        <v>63</v>
      </c>
      <c r="D84" s="2" t="s">
        <v>23</v>
      </c>
      <c r="E84" s="2">
        <v>1.5</v>
      </c>
      <c r="F84" s="2">
        <v>195</v>
      </c>
      <c r="G84" s="2"/>
      <c r="H84" s="2" t="s">
        <v>105</v>
      </c>
      <c r="I84" s="11" t="str">
        <f>VLOOKUP(H84,Teams!$C$2:$D$12,2,0)</f>
        <v>KKR</v>
      </c>
    </row>
    <row r="85" spans="1:9" x14ac:dyDescent="0.25">
      <c r="A85" s="2">
        <v>83</v>
      </c>
      <c r="B85" s="2" t="s">
        <v>117</v>
      </c>
      <c r="C85" s="2" t="s">
        <v>29</v>
      </c>
      <c r="D85" s="2" t="s">
        <v>23</v>
      </c>
      <c r="E85" s="2">
        <v>1</v>
      </c>
      <c r="F85" s="2">
        <v>130</v>
      </c>
      <c r="G85" s="2" t="s">
        <v>78</v>
      </c>
      <c r="H85" s="2" t="s">
        <v>105</v>
      </c>
      <c r="I85" s="11" t="str">
        <f>VLOOKUP(H85,Teams!$C$2:$D$12,2,0)</f>
        <v>KKR</v>
      </c>
    </row>
    <row r="86" spans="1:9" x14ac:dyDescent="0.25">
      <c r="A86" s="2">
        <v>84</v>
      </c>
      <c r="B86" s="2" t="s">
        <v>118</v>
      </c>
      <c r="C86" s="2" t="s">
        <v>29</v>
      </c>
      <c r="D86" s="2" t="s">
        <v>14</v>
      </c>
      <c r="E86" s="2">
        <v>1</v>
      </c>
      <c r="F86" s="2">
        <v>130</v>
      </c>
      <c r="G86" s="2" t="s">
        <v>11</v>
      </c>
      <c r="H86" s="2" t="s">
        <v>105</v>
      </c>
      <c r="I86" s="11" t="str">
        <f>VLOOKUP(H86,Teams!$C$2:$D$12,2,0)</f>
        <v>KKR</v>
      </c>
    </row>
    <row r="87" spans="1:9" x14ac:dyDescent="0.25">
      <c r="A87" s="2">
        <v>85</v>
      </c>
      <c r="B87" s="2" t="s">
        <v>119</v>
      </c>
      <c r="C87" s="2" t="s">
        <v>46</v>
      </c>
      <c r="D87" s="2" t="s">
        <v>34</v>
      </c>
      <c r="E87" s="2">
        <v>0.6</v>
      </c>
      <c r="F87" s="2">
        <v>78</v>
      </c>
      <c r="G87" s="2" t="s">
        <v>18</v>
      </c>
      <c r="H87" s="2" t="s">
        <v>105</v>
      </c>
      <c r="I87" s="11" t="str">
        <f>VLOOKUP(H87,Teams!$C$2:$D$12,2,0)</f>
        <v>KKR</v>
      </c>
    </row>
    <row r="88" spans="1:9" x14ac:dyDescent="0.25">
      <c r="A88" s="2">
        <v>86</v>
      </c>
      <c r="B88" s="2" t="s">
        <v>120</v>
      </c>
      <c r="C88" s="2" t="s">
        <v>27</v>
      </c>
      <c r="D88" s="2" t="s">
        <v>23</v>
      </c>
      <c r="E88" s="2">
        <v>0.55000000000000004</v>
      </c>
      <c r="F88" s="2">
        <v>71.5</v>
      </c>
      <c r="G88" s="2"/>
      <c r="H88" s="2" t="s">
        <v>105</v>
      </c>
      <c r="I88" s="11" t="str">
        <f>VLOOKUP(H88,Teams!$C$2:$D$12,2,0)</f>
        <v>KKR</v>
      </c>
    </row>
    <row r="89" spans="1:9" x14ac:dyDescent="0.25">
      <c r="A89" s="2">
        <v>87</v>
      </c>
      <c r="B89" s="2" t="s">
        <v>121</v>
      </c>
      <c r="C89" s="2" t="s">
        <v>27</v>
      </c>
      <c r="D89" s="2" t="s">
        <v>10</v>
      </c>
      <c r="E89" s="2">
        <v>0.55000000000000004</v>
      </c>
      <c r="F89" s="2">
        <v>71.5</v>
      </c>
      <c r="G89" s="2"/>
      <c r="H89" s="2" t="s">
        <v>105</v>
      </c>
      <c r="I89" s="11" t="str">
        <f>VLOOKUP(H89,Teams!$C$2:$D$12,2,0)</f>
        <v>KKR</v>
      </c>
    </row>
    <row r="90" spans="1:9" x14ac:dyDescent="0.25">
      <c r="A90" s="2">
        <v>88</v>
      </c>
      <c r="B90" s="2" t="s">
        <v>122</v>
      </c>
      <c r="C90" s="2" t="s">
        <v>41</v>
      </c>
      <c r="D90" s="2" t="s">
        <v>14</v>
      </c>
      <c r="E90" s="2">
        <v>0.5</v>
      </c>
      <c r="F90" s="2">
        <v>65</v>
      </c>
      <c r="G90" s="2"/>
      <c r="H90" s="2" t="s">
        <v>105</v>
      </c>
      <c r="I90" s="11" t="str">
        <f>VLOOKUP(H90,Teams!$C$2:$D$12,2,0)</f>
        <v>KKR</v>
      </c>
    </row>
    <row r="91" spans="1:9" x14ac:dyDescent="0.25">
      <c r="A91" s="2">
        <v>89</v>
      </c>
      <c r="B91" s="2" t="s">
        <v>123</v>
      </c>
      <c r="C91" s="2" t="s">
        <v>27</v>
      </c>
      <c r="D91" s="2" t="s">
        <v>23</v>
      </c>
      <c r="E91" s="2">
        <v>0.4</v>
      </c>
      <c r="F91" s="2">
        <v>52</v>
      </c>
      <c r="G91" s="2"/>
      <c r="H91" s="2" t="s">
        <v>105</v>
      </c>
      <c r="I91" s="11" t="str">
        <f>VLOOKUP(H91,Teams!$C$2:$D$12,2,0)</f>
        <v>KKR</v>
      </c>
    </row>
    <row r="92" spans="1:9" x14ac:dyDescent="0.25">
      <c r="A92" s="2">
        <v>90</v>
      </c>
      <c r="B92" s="2" t="s">
        <v>124</v>
      </c>
      <c r="C92" s="2" t="s">
        <v>27</v>
      </c>
      <c r="D92" s="2" t="s">
        <v>10</v>
      </c>
      <c r="E92" s="2">
        <v>0.2</v>
      </c>
      <c r="F92" s="2">
        <v>26</v>
      </c>
      <c r="G92" s="2"/>
      <c r="H92" s="2" t="s">
        <v>105</v>
      </c>
      <c r="I92" s="11" t="str">
        <f>VLOOKUP(H92,Teams!$C$2:$D$12,2,0)</f>
        <v>KKR</v>
      </c>
    </row>
    <row r="93" spans="1:9" x14ac:dyDescent="0.25">
      <c r="A93" s="2">
        <v>91</v>
      </c>
      <c r="B93" s="2" t="s">
        <v>125</v>
      </c>
      <c r="C93" s="2" t="s">
        <v>27</v>
      </c>
      <c r="D93" s="2" t="s">
        <v>14</v>
      </c>
      <c r="E93" s="2">
        <v>0.2</v>
      </c>
      <c r="F93" s="2">
        <v>26</v>
      </c>
      <c r="G93" s="2" t="s">
        <v>15</v>
      </c>
      <c r="H93" s="2" t="s">
        <v>105</v>
      </c>
      <c r="I93" s="11" t="str">
        <f>VLOOKUP(H93,Teams!$C$2:$D$12,2,0)</f>
        <v>KKR</v>
      </c>
    </row>
    <row r="94" spans="1:9" x14ac:dyDescent="0.25">
      <c r="A94" s="2">
        <v>92</v>
      </c>
      <c r="B94" s="2" t="s">
        <v>126</v>
      </c>
      <c r="C94" s="2" t="s">
        <v>27</v>
      </c>
      <c r="D94" s="2" t="s">
        <v>34</v>
      </c>
      <c r="E94" s="2">
        <v>0.2</v>
      </c>
      <c r="F94" s="2">
        <v>26</v>
      </c>
      <c r="G94" s="2"/>
      <c r="H94" s="2" t="s">
        <v>105</v>
      </c>
      <c r="I94" s="11" t="str">
        <f>VLOOKUP(H94,Teams!$C$2:$D$12,2,0)</f>
        <v>KKR</v>
      </c>
    </row>
    <row r="95" spans="1:9" x14ac:dyDescent="0.25">
      <c r="A95" s="2">
        <v>93</v>
      </c>
      <c r="B95" s="2" t="s">
        <v>127</v>
      </c>
      <c r="C95" s="2" t="s">
        <v>27</v>
      </c>
      <c r="D95" s="2" t="s">
        <v>14</v>
      </c>
      <c r="E95" s="2">
        <v>0.2</v>
      </c>
      <c r="F95" s="2">
        <v>26</v>
      </c>
      <c r="G95" s="2"/>
      <c r="H95" s="2" t="s">
        <v>105</v>
      </c>
      <c r="I95" s="11" t="str">
        <f>VLOOKUP(H95,Teams!$C$2:$D$12,2,0)</f>
        <v>KKR</v>
      </c>
    </row>
    <row r="96" spans="1:9" x14ac:dyDescent="0.25">
      <c r="A96" s="2">
        <v>94</v>
      </c>
      <c r="B96" s="2" t="s">
        <v>128</v>
      </c>
      <c r="C96" s="2" t="s">
        <v>27</v>
      </c>
      <c r="D96" s="2" t="s">
        <v>23</v>
      </c>
      <c r="E96" s="2">
        <v>0.2</v>
      </c>
      <c r="F96" s="2">
        <v>26</v>
      </c>
      <c r="G96" s="2"/>
      <c r="H96" s="2" t="s">
        <v>105</v>
      </c>
      <c r="I96" s="11" t="str">
        <f>VLOOKUP(H96,Teams!$C$2:$D$12,2,0)</f>
        <v>KKR</v>
      </c>
    </row>
    <row r="97" spans="1:9" x14ac:dyDescent="0.25">
      <c r="A97" s="2">
        <v>95</v>
      </c>
      <c r="B97" s="2" t="s">
        <v>129</v>
      </c>
      <c r="C97" s="2" t="s">
        <v>27</v>
      </c>
      <c r="D97" s="2" t="s">
        <v>23</v>
      </c>
      <c r="E97" s="2">
        <v>0.2</v>
      </c>
      <c r="F97" s="2">
        <v>26</v>
      </c>
      <c r="G97" s="2"/>
      <c r="H97" s="2" t="s">
        <v>105</v>
      </c>
      <c r="I97" s="11" t="str">
        <f>VLOOKUP(H97,Teams!$C$2:$D$12,2,0)</f>
        <v>KKR</v>
      </c>
    </row>
    <row r="98" spans="1:9" x14ac:dyDescent="0.25">
      <c r="A98" s="2">
        <v>96</v>
      </c>
      <c r="B98" s="2" t="s">
        <v>130</v>
      </c>
      <c r="C98" s="2" t="s">
        <v>50</v>
      </c>
      <c r="D98" s="2" t="s">
        <v>23</v>
      </c>
      <c r="E98" s="2">
        <v>12</v>
      </c>
      <c r="F98" s="2">
        <v>1560</v>
      </c>
      <c r="G98" s="2" t="s">
        <v>25</v>
      </c>
      <c r="H98" s="2" t="s">
        <v>131</v>
      </c>
      <c r="I98" s="11" t="str">
        <f>VLOOKUP(H98,Teams!$C$2:$D$12,2,0)</f>
        <v>PBKS</v>
      </c>
    </row>
    <row r="99" spans="1:9" x14ac:dyDescent="0.25">
      <c r="A99" s="2">
        <v>97</v>
      </c>
      <c r="B99" s="2" t="s">
        <v>132</v>
      </c>
      <c r="C99" s="2" t="s">
        <v>29</v>
      </c>
      <c r="D99" s="2" t="s">
        <v>14</v>
      </c>
      <c r="E99" s="2">
        <v>11.5</v>
      </c>
      <c r="F99" s="2">
        <v>1495</v>
      </c>
      <c r="G99" s="2" t="s">
        <v>21</v>
      </c>
      <c r="H99" s="2" t="s">
        <v>131</v>
      </c>
      <c r="I99" s="11" t="str">
        <f>VLOOKUP(H99,Teams!$C$2:$D$12,2,0)</f>
        <v>PBKS</v>
      </c>
    </row>
    <row r="100" spans="1:9" x14ac:dyDescent="0.25">
      <c r="A100" s="2">
        <v>98</v>
      </c>
      <c r="B100" s="2" t="s">
        <v>133</v>
      </c>
      <c r="C100" s="2" t="s">
        <v>17</v>
      </c>
      <c r="D100" s="2" t="s">
        <v>10</v>
      </c>
      <c r="E100" s="2">
        <v>9.25</v>
      </c>
      <c r="F100" s="2">
        <v>1202.5</v>
      </c>
      <c r="G100" s="2" t="s">
        <v>78</v>
      </c>
      <c r="H100" s="2" t="s">
        <v>131</v>
      </c>
      <c r="I100" s="11" t="str">
        <f>VLOOKUP(H100,Teams!$C$2:$D$12,2,0)</f>
        <v>PBKS</v>
      </c>
    </row>
    <row r="101" spans="1:9" x14ac:dyDescent="0.25">
      <c r="A101" s="2">
        <v>99</v>
      </c>
      <c r="B101" s="2" t="s">
        <v>134</v>
      </c>
      <c r="C101" s="2" t="s">
        <v>20</v>
      </c>
      <c r="D101" s="2" t="s">
        <v>14</v>
      </c>
      <c r="E101" s="2">
        <v>9</v>
      </c>
      <c r="F101" s="2">
        <v>1170</v>
      </c>
      <c r="G101" s="2" t="s">
        <v>25</v>
      </c>
      <c r="H101" s="2" t="s">
        <v>131</v>
      </c>
      <c r="I101" s="11" t="str">
        <f>VLOOKUP(H101,Teams!$C$2:$D$12,2,0)</f>
        <v>PBKS</v>
      </c>
    </row>
    <row r="102" spans="1:9" x14ac:dyDescent="0.25">
      <c r="A102" s="2">
        <v>100</v>
      </c>
      <c r="B102" s="2" t="s">
        <v>135</v>
      </c>
      <c r="C102" s="2" t="s">
        <v>17</v>
      </c>
      <c r="D102" s="2" t="s">
        <v>23</v>
      </c>
      <c r="E102" s="2">
        <v>8.25</v>
      </c>
      <c r="F102" s="2">
        <v>1072.5</v>
      </c>
      <c r="G102" s="2" t="s">
        <v>78</v>
      </c>
      <c r="H102" s="2" t="s">
        <v>131</v>
      </c>
      <c r="I102" s="11" t="str">
        <f>VLOOKUP(H102,Teams!$C$2:$D$12,2,0)</f>
        <v>PBKS</v>
      </c>
    </row>
    <row r="103" spans="1:9" x14ac:dyDescent="0.25">
      <c r="A103" s="2">
        <v>101</v>
      </c>
      <c r="B103" s="2" t="s">
        <v>136</v>
      </c>
      <c r="C103" s="2" t="s">
        <v>63</v>
      </c>
      <c r="D103" s="2" t="s">
        <v>34</v>
      </c>
      <c r="E103" s="2">
        <v>6.75</v>
      </c>
      <c r="F103" s="2">
        <v>877.5</v>
      </c>
      <c r="G103" s="2" t="s">
        <v>11</v>
      </c>
      <c r="H103" s="2" t="s">
        <v>131</v>
      </c>
      <c r="I103" s="11" t="str">
        <f>VLOOKUP(H103,Teams!$C$2:$D$12,2,0)</f>
        <v>PBKS</v>
      </c>
    </row>
    <row r="104" spans="1:9" x14ac:dyDescent="0.25">
      <c r="A104" s="2">
        <v>102</v>
      </c>
      <c r="B104" s="2" t="s">
        <v>137</v>
      </c>
      <c r="C104" s="2" t="s">
        <v>29</v>
      </c>
      <c r="D104" s="2" t="s">
        <v>14</v>
      </c>
      <c r="E104" s="2">
        <v>6</v>
      </c>
      <c r="F104" s="2">
        <v>780</v>
      </c>
      <c r="G104" s="2"/>
      <c r="H104" s="2" t="s">
        <v>51</v>
      </c>
      <c r="I104" s="11" t="str">
        <f>VLOOKUP(H104,Teams!$C$2:$D$12,2,0)</f>
        <v>CSK</v>
      </c>
    </row>
    <row r="105" spans="1:9" x14ac:dyDescent="0.25">
      <c r="A105" s="2">
        <v>103</v>
      </c>
      <c r="B105" s="2" t="s">
        <v>138</v>
      </c>
      <c r="C105" s="2" t="s">
        <v>36</v>
      </c>
      <c r="D105" s="2" t="s">
        <v>10</v>
      </c>
      <c r="E105" s="2">
        <v>5.25</v>
      </c>
      <c r="F105" s="2">
        <v>682.5</v>
      </c>
      <c r="G105" s="2" t="s">
        <v>15</v>
      </c>
      <c r="H105" s="2" t="s">
        <v>131</v>
      </c>
      <c r="I105" s="11" t="str">
        <f>VLOOKUP(H105,Teams!$C$2:$D$12,2,0)</f>
        <v>PBKS</v>
      </c>
    </row>
    <row r="106" spans="1:9" x14ac:dyDescent="0.25">
      <c r="A106" s="2">
        <v>104</v>
      </c>
      <c r="B106" s="2" t="s">
        <v>139</v>
      </c>
      <c r="C106" s="2" t="s">
        <v>50</v>
      </c>
      <c r="D106" s="2" t="s">
        <v>10</v>
      </c>
      <c r="E106" s="2">
        <v>4</v>
      </c>
      <c r="F106" s="2">
        <v>520</v>
      </c>
      <c r="G106" s="2" t="s">
        <v>25</v>
      </c>
      <c r="H106" s="2" t="s">
        <v>131</v>
      </c>
      <c r="I106" s="11" t="str">
        <f>VLOOKUP(H106,Teams!$C$2:$D$12,2,0)</f>
        <v>PBKS</v>
      </c>
    </row>
    <row r="107" spans="1:9" x14ac:dyDescent="0.25">
      <c r="A107" s="2">
        <v>105</v>
      </c>
      <c r="B107" s="2" t="s">
        <v>140</v>
      </c>
      <c r="C107" s="2" t="s">
        <v>27</v>
      </c>
      <c r="D107" s="2" t="s">
        <v>14</v>
      </c>
      <c r="E107" s="2">
        <v>3.8</v>
      </c>
      <c r="F107" s="2">
        <v>494</v>
      </c>
      <c r="G107" s="2" t="s">
        <v>25</v>
      </c>
      <c r="H107" s="2" t="s">
        <v>131</v>
      </c>
      <c r="I107" s="11" t="str">
        <f>VLOOKUP(H107,Teams!$C$2:$D$12,2,0)</f>
        <v>PBKS</v>
      </c>
    </row>
    <row r="108" spans="1:9" x14ac:dyDescent="0.25">
      <c r="A108" s="2">
        <v>106</v>
      </c>
      <c r="B108" s="2" t="s">
        <v>141</v>
      </c>
      <c r="C108" s="2" t="s">
        <v>27</v>
      </c>
      <c r="D108" s="2" t="s">
        <v>10</v>
      </c>
      <c r="E108" s="2">
        <v>2</v>
      </c>
      <c r="F108" s="2">
        <v>260</v>
      </c>
      <c r="G108" s="2" t="s">
        <v>18</v>
      </c>
      <c r="H108" s="2" t="s">
        <v>131</v>
      </c>
      <c r="I108" s="11" t="str">
        <f>VLOOKUP(H108,Teams!$C$2:$D$12,2,0)</f>
        <v>PBKS</v>
      </c>
    </row>
    <row r="109" spans="1:9" x14ac:dyDescent="0.25">
      <c r="A109" s="2">
        <v>107</v>
      </c>
      <c r="B109" s="2" t="s">
        <v>142</v>
      </c>
      <c r="C109" s="2" t="s">
        <v>27</v>
      </c>
      <c r="D109" s="2" t="s">
        <v>14</v>
      </c>
      <c r="E109" s="2">
        <v>2</v>
      </c>
      <c r="F109" s="2">
        <v>260</v>
      </c>
      <c r="G109" s="2"/>
      <c r="H109" s="2" t="s">
        <v>131</v>
      </c>
      <c r="I109" s="11" t="str">
        <f>VLOOKUP(H109,Teams!$C$2:$D$12,2,0)</f>
        <v>PBKS</v>
      </c>
    </row>
    <row r="110" spans="1:9" x14ac:dyDescent="0.25">
      <c r="A110" s="2">
        <v>108</v>
      </c>
      <c r="B110" s="2" t="s">
        <v>143</v>
      </c>
      <c r="C110" s="2" t="s">
        <v>36</v>
      </c>
      <c r="D110" s="2" t="s">
        <v>10</v>
      </c>
      <c r="E110" s="2">
        <v>0.75</v>
      </c>
      <c r="F110" s="2">
        <v>97.5</v>
      </c>
      <c r="G110" s="2" t="s">
        <v>25</v>
      </c>
      <c r="H110" s="2" t="s">
        <v>131</v>
      </c>
      <c r="I110" s="11" t="str">
        <f>VLOOKUP(H110,Teams!$C$2:$D$12,2,0)</f>
        <v>PBKS</v>
      </c>
    </row>
    <row r="111" spans="1:9" x14ac:dyDescent="0.25">
      <c r="A111" s="2">
        <v>109</v>
      </c>
      <c r="B111" s="2" t="s">
        <v>144</v>
      </c>
      <c r="C111" s="2" t="s">
        <v>27</v>
      </c>
      <c r="D111" s="2" t="s">
        <v>34</v>
      </c>
      <c r="E111" s="2">
        <v>0.6</v>
      </c>
      <c r="F111" s="2">
        <v>78</v>
      </c>
      <c r="G111" s="2" t="s">
        <v>25</v>
      </c>
      <c r="H111" s="2" t="s">
        <v>131</v>
      </c>
      <c r="I111" s="11" t="str">
        <f>VLOOKUP(H111,Teams!$C$2:$D$12,2,0)</f>
        <v>PBKS</v>
      </c>
    </row>
    <row r="112" spans="1:9" x14ac:dyDescent="0.25">
      <c r="A112" s="2">
        <v>110</v>
      </c>
      <c r="B112" s="2" t="s">
        <v>145</v>
      </c>
      <c r="C112" s="2" t="s">
        <v>41</v>
      </c>
      <c r="D112" s="2" t="s">
        <v>14</v>
      </c>
      <c r="E112" s="2">
        <v>0.55000000000000004</v>
      </c>
      <c r="F112" s="2">
        <v>71.5</v>
      </c>
      <c r="G112" s="2"/>
      <c r="H112" s="2" t="s">
        <v>131</v>
      </c>
      <c r="I112" s="11" t="str">
        <f>VLOOKUP(H112,Teams!$C$2:$D$12,2,0)</f>
        <v>PBKS</v>
      </c>
    </row>
    <row r="113" spans="1:9" x14ac:dyDescent="0.25">
      <c r="A113" s="2">
        <v>111</v>
      </c>
      <c r="B113" s="2" t="s">
        <v>146</v>
      </c>
      <c r="C113" s="2" t="s">
        <v>41</v>
      </c>
      <c r="D113" s="2" t="s">
        <v>10</v>
      </c>
      <c r="E113" s="2">
        <v>0.5</v>
      </c>
      <c r="F113" s="2">
        <v>65</v>
      </c>
      <c r="G113" s="2" t="s">
        <v>11</v>
      </c>
      <c r="H113" s="2" t="s">
        <v>131</v>
      </c>
      <c r="I113" s="11" t="str">
        <f>VLOOKUP(H113,Teams!$C$2:$D$12,2,0)</f>
        <v>PBKS</v>
      </c>
    </row>
    <row r="114" spans="1:9" x14ac:dyDescent="0.25">
      <c r="A114" s="2">
        <v>112</v>
      </c>
      <c r="B114" s="2" t="s">
        <v>147</v>
      </c>
      <c r="C114" s="2" t="s">
        <v>41</v>
      </c>
      <c r="D114" s="2" t="s">
        <v>23</v>
      </c>
      <c r="E114" s="2">
        <v>0.5</v>
      </c>
      <c r="F114" s="2">
        <v>65</v>
      </c>
      <c r="G114" s="2"/>
      <c r="H114" s="2" t="s">
        <v>131</v>
      </c>
      <c r="I114" s="11" t="str">
        <f>VLOOKUP(H114,Teams!$C$2:$D$12,2,0)</f>
        <v>PBKS</v>
      </c>
    </row>
    <row r="115" spans="1:9" x14ac:dyDescent="0.25">
      <c r="A115" s="2">
        <v>113</v>
      </c>
      <c r="B115" s="2" t="s">
        <v>148</v>
      </c>
      <c r="C115" s="2" t="s">
        <v>20</v>
      </c>
      <c r="D115" s="2" t="s">
        <v>14</v>
      </c>
      <c r="E115" s="2">
        <v>0.4</v>
      </c>
      <c r="F115" s="2">
        <v>52</v>
      </c>
      <c r="G115" s="2"/>
      <c r="H115" s="2" t="s">
        <v>131</v>
      </c>
      <c r="I115" s="11" t="str">
        <f>VLOOKUP(H115,Teams!$C$2:$D$12,2,0)</f>
        <v>PBKS</v>
      </c>
    </row>
    <row r="116" spans="1:9" x14ac:dyDescent="0.25">
      <c r="A116" s="2">
        <v>114</v>
      </c>
      <c r="B116" s="2" t="s">
        <v>149</v>
      </c>
      <c r="C116" s="2" t="s">
        <v>27</v>
      </c>
      <c r="D116" s="2" t="s">
        <v>10</v>
      </c>
      <c r="E116" s="2">
        <v>0.25</v>
      </c>
      <c r="F116" s="2">
        <v>32.5</v>
      </c>
      <c r="G116" s="2" t="s">
        <v>25</v>
      </c>
      <c r="H116" s="2" t="s">
        <v>131</v>
      </c>
      <c r="I116" s="11" t="str">
        <f>VLOOKUP(H116,Teams!$C$2:$D$12,2,0)</f>
        <v>PBKS</v>
      </c>
    </row>
    <row r="117" spans="1:9" x14ac:dyDescent="0.25">
      <c r="A117" s="2">
        <v>115</v>
      </c>
      <c r="B117" s="2" t="s">
        <v>150</v>
      </c>
      <c r="C117" s="2" t="s">
        <v>27</v>
      </c>
      <c r="D117" s="2" t="s">
        <v>14</v>
      </c>
      <c r="E117" s="2">
        <v>0.2</v>
      </c>
      <c r="F117" s="2">
        <v>26</v>
      </c>
      <c r="G117" s="2"/>
      <c r="H117" s="2" t="s">
        <v>131</v>
      </c>
      <c r="I117" s="11" t="str">
        <f>VLOOKUP(H117,Teams!$C$2:$D$12,2,0)</f>
        <v>PBKS</v>
      </c>
    </row>
    <row r="118" spans="1:9" x14ac:dyDescent="0.25">
      <c r="A118" s="2">
        <v>116</v>
      </c>
      <c r="B118" s="2" t="s">
        <v>151</v>
      </c>
      <c r="C118" s="2" t="s">
        <v>27</v>
      </c>
      <c r="D118" s="2" t="s">
        <v>14</v>
      </c>
      <c r="E118" s="2">
        <v>0.2</v>
      </c>
      <c r="F118" s="2">
        <v>26</v>
      </c>
      <c r="G118" s="2"/>
      <c r="H118" s="2" t="s">
        <v>131</v>
      </c>
      <c r="I118" s="11" t="str">
        <f>VLOOKUP(H118,Teams!$C$2:$D$12,2,0)</f>
        <v>PBKS</v>
      </c>
    </row>
    <row r="119" spans="1:9" x14ac:dyDescent="0.25">
      <c r="A119" s="2">
        <v>117</v>
      </c>
      <c r="B119" s="2" t="s">
        <v>152</v>
      </c>
      <c r="C119" s="2" t="s">
        <v>27</v>
      </c>
      <c r="D119" s="2" t="s">
        <v>34</v>
      </c>
      <c r="E119" s="2">
        <v>0.2</v>
      </c>
      <c r="F119" s="2">
        <v>26</v>
      </c>
      <c r="G119" s="2"/>
      <c r="H119" s="2" t="s">
        <v>131</v>
      </c>
      <c r="I119" s="11" t="str">
        <f>VLOOKUP(H119,Teams!$C$2:$D$12,2,0)</f>
        <v>PBKS</v>
      </c>
    </row>
    <row r="120" spans="1:9" x14ac:dyDescent="0.25">
      <c r="A120" s="2">
        <v>118</v>
      </c>
      <c r="B120" s="2" t="s">
        <v>153</v>
      </c>
      <c r="C120" s="2" t="s">
        <v>27</v>
      </c>
      <c r="D120" s="2" t="s">
        <v>14</v>
      </c>
      <c r="E120" s="2">
        <v>0.2</v>
      </c>
      <c r="F120" s="2">
        <v>26</v>
      </c>
      <c r="G120" s="2"/>
      <c r="H120" s="2" t="s">
        <v>131</v>
      </c>
      <c r="I120" s="11" t="str">
        <f>VLOOKUP(H120,Teams!$C$2:$D$12,2,0)</f>
        <v>PBKS</v>
      </c>
    </row>
    <row r="121" spans="1:9" x14ac:dyDescent="0.25">
      <c r="A121" s="2">
        <v>119</v>
      </c>
      <c r="B121" s="2" t="s">
        <v>154</v>
      </c>
      <c r="C121" s="2" t="s">
        <v>27</v>
      </c>
      <c r="D121" s="2" t="s">
        <v>14</v>
      </c>
      <c r="E121" s="2">
        <v>0.2</v>
      </c>
      <c r="F121" s="2">
        <v>26</v>
      </c>
      <c r="G121" s="2"/>
      <c r="H121" s="2" t="s">
        <v>131</v>
      </c>
      <c r="I121" s="11" t="str">
        <f>VLOOKUP(H121,Teams!$C$2:$D$12,2,0)</f>
        <v>PBKS</v>
      </c>
    </row>
    <row r="122" spans="1:9" x14ac:dyDescent="0.25">
      <c r="A122" s="2">
        <v>120</v>
      </c>
      <c r="B122" s="2" t="s">
        <v>155</v>
      </c>
      <c r="C122" s="2" t="s">
        <v>27</v>
      </c>
      <c r="D122" s="2" t="s">
        <v>10</v>
      </c>
      <c r="E122" s="2">
        <v>0.2</v>
      </c>
      <c r="F122" s="2">
        <v>26</v>
      </c>
      <c r="G122" s="2"/>
      <c r="H122" s="2" t="s">
        <v>131</v>
      </c>
      <c r="I122" s="11" t="str">
        <f>VLOOKUP(H122,Teams!$C$2:$D$12,2,0)</f>
        <v>PBKS</v>
      </c>
    </row>
    <row r="123" spans="1:9" x14ac:dyDescent="0.25">
      <c r="A123" s="2">
        <v>121</v>
      </c>
      <c r="B123" s="2" t="s">
        <v>156</v>
      </c>
      <c r="C123" s="2" t="s">
        <v>9</v>
      </c>
      <c r="D123" s="2" t="s">
        <v>34</v>
      </c>
      <c r="E123" s="2">
        <v>17</v>
      </c>
      <c r="F123" s="2">
        <v>2210</v>
      </c>
      <c r="G123" s="2" t="s">
        <v>25</v>
      </c>
      <c r="H123" s="2" t="s">
        <v>157</v>
      </c>
      <c r="I123" s="11" t="str">
        <f>VLOOKUP(H123,Teams!$C$2:$D$12,2,0)</f>
        <v>LSG</v>
      </c>
    </row>
    <row r="124" spans="1:9" x14ac:dyDescent="0.25">
      <c r="A124" s="2">
        <v>122</v>
      </c>
      <c r="B124" s="2" t="s">
        <v>158</v>
      </c>
      <c r="C124" s="2" t="s">
        <v>27</v>
      </c>
      <c r="D124" s="2" t="s">
        <v>10</v>
      </c>
      <c r="E124" s="2">
        <v>10</v>
      </c>
      <c r="F124" s="2">
        <v>1300</v>
      </c>
      <c r="G124" s="2" t="s">
        <v>78</v>
      </c>
      <c r="H124" s="2" t="s">
        <v>157</v>
      </c>
      <c r="I124" s="11" t="str">
        <f>VLOOKUP(H124,Teams!$C$2:$D$12,2,0)</f>
        <v>LSG</v>
      </c>
    </row>
    <row r="125" spans="1:9" x14ac:dyDescent="0.25">
      <c r="A125" s="2">
        <v>123</v>
      </c>
      <c r="B125" s="2" t="s">
        <v>159</v>
      </c>
      <c r="C125" s="2" t="s">
        <v>9</v>
      </c>
      <c r="D125" s="2" t="s">
        <v>14</v>
      </c>
      <c r="E125" s="2">
        <v>9.1999999999999993</v>
      </c>
      <c r="F125" s="2">
        <v>1196</v>
      </c>
      <c r="G125" s="2" t="s">
        <v>78</v>
      </c>
      <c r="H125" s="2" t="s">
        <v>157</v>
      </c>
      <c r="I125" s="11" t="str">
        <f>VLOOKUP(H125,Teams!$C$2:$D$12,2,0)</f>
        <v>LSG</v>
      </c>
    </row>
    <row r="126" spans="1:9" x14ac:dyDescent="0.25">
      <c r="A126" s="2">
        <v>124</v>
      </c>
      <c r="B126" s="2" t="s">
        <v>160</v>
      </c>
      <c r="C126" s="2" t="s">
        <v>63</v>
      </c>
      <c r="D126" s="2" t="s">
        <v>14</v>
      </c>
      <c r="E126" s="2">
        <v>8.75</v>
      </c>
      <c r="F126" s="2">
        <v>1137.5</v>
      </c>
      <c r="G126" s="2" t="s">
        <v>11</v>
      </c>
      <c r="H126" s="2" t="s">
        <v>157</v>
      </c>
      <c r="I126" s="11" t="str">
        <f>VLOOKUP(H126,Teams!$C$2:$D$12,2,0)</f>
        <v>LSG</v>
      </c>
    </row>
    <row r="127" spans="1:9" x14ac:dyDescent="0.25">
      <c r="A127" s="2">
        <v>125</v>
      </c>
      <c r="B127" s="2" t="s">
        <v>161</v>
      </c>
      <c r="C127" s="2" t="s">
        <v>17</v>
      </c>
      <c r="D127" s="2" t="s">
        <v>14</v>
      </c>
      <c r="E127" s="2">
        <v>8.25</v>
      </c>
      <c r="F127" s="2">
        <v>1072.5</v>
      </c>
      <c r="G127" s="2" t="s">
        <v>15</v>
      </c>
      <c r="H127" s="2" t="s">
        <v>157</v>
      </c>
      <c r="I127" s="11" t="str">
        <f>VLOOKUP(H127,Teams!$C$2:$D$12,2,0)</f>
        <v>LSG</v>
      </c>
    </row>
    <row r="128" spans="1:9" x14ac:dyDescent="0.25">
      <c r="A128" s="2">
        <v>126</v>
      </c>
      <c r="B128" s="2" t="s">
        <v>162</v>
      </c>
      <c r="C128" s="2" t="s">
        <v>17</v>
      </c>
      <c r="D128" s="2" t="s">
        <v>10</v>
      </c>
      <c r="E128" s="2">
        <v>7.5</v>
      </c>
      <c r="F128" s="2">
        <v>975</v>
      </c>
      <c r="G128" s="2"/>
      <c r="H128" s="2" t="s">
        <v>157</v>
      </c>
      <c r="I128" s="11" t="str">
        <f>VLOOKUP(H128,Teams!$C$2:$D$12,2,0)</f>
        <v>LSG</v>
      </c>
    </row>
    <row r="129" spans="1:9" x14ac:dyDescent="0.25">
      <c r="A129" s="2">
        <v>127</v>
      </c>
      <c r="B129" s="2" t="s">
        <v>163</v>
      </c>
      <c r="C129" s="2" t="s">
        <v>17</v>
      </c>
      <c r="D129" s="2" t="s">
        <v>34</v>
      </c>
      <c r="E129" s="2">
        <v>6.75</v>
      </c>
      <c r="F129" s="2">
        <v>877.5</v>
      </c>
      <c r="G129" s="2" t="s">
        <v>15</v>
      </c>
      <c r="H129" s="2" t="s">
        <v>157</v>
      </c>
      <c r="I129" s="11" t="str">
        <f>VLOOKUP(H129,Teams!$C$2:$D$12,2,0)</f>
        <v>LSG</v>
      </c>
    </row>
    <row r="130" spans="1:9" x14ac:dyDescent="0.25">
      <c r="A130" s="2">
        <v>128</v>
      </c>
      <c r="B130" s="2" t="s">
        <v>164</v>
      </c>
      <c r="C130" s="2" t="s">
        <v>36</v>
      </c>
      <c r="D130" s="2" t="s">
        <v>14</v>
      </c>
      <c r="E130" s="2">
        <v>5.75</v>
      </c>
      <c r="F130" s="2">
        <v>747.5</v>
      </c>
      <c r="G130" s="2" t="s">
        <v>25</v>
      </c>
      <c r="H130" s="2" t="s">
        <v>157</v>
      </c>
      <c r="I130" s="11" t="str">
        <f>VLOOKUP(H130,Teams!$C$2:$D$12,2,0)</f>
        <v>LSG</v>
      </c>
    </row>
    <row r="131" spans="1:9" x14ac:dyDescent="0.25">
      <c r="A131" s="2">
        <v>129</v>
      </c>
      <c r="B131" s="2" t="s">
        <v>165</v>
      </c>
      <c r="C131" s="2" t="s">
        <v>29</v>
      </c>
      <c r="D131" s="2" t="s">
        <v>23</v>
      </c>
      <c r="E131" s="2">
        <v>4.5999999999999996</v>
      </c>
      <c r="F131" s="2">
        <v>598</v>
      </c>
      <c r="G131" s="2" t="s">
        <v>11</v>
      </c>
      <c r="H131" s="2" t="s">
        <v>157</v>
      </c>
      <c r="I131" s="11" t="str">
        <f>VLOOKUP(H131,Teams!$C$2:$D$12,2,0)</f>
        <v>LSG</v>
      </c>
    </row>
    <row r="132" spans="1:9" x14ac:dyDescent="0.25">
      <c r="A132" s="2">
        <v>130</v>
      </c>
      <c r="B132" s="2" t="s">
        <v>166</v>
      </c>
      <c r="C132" s="2" t="s">
        <v>9</v>
      </c>
      <c r="D132" s="2" t="s">
        <v>10</v>
      </c>
      <c r="E132" s="2">
        <v>4</v>
      </c>
      <c r="F132" s="2">
        <v>520</v>
      </c>
      <c r="G132" s="2" t="s">
        <v>25</v>
      </c>
      <c r="H132" s="2" t="s">
        <v>157</v>
      </c>
      <c r="I132" s="11" t="str">
        <f>VLOOKUP(H132,Teams!$C$2:$D$12,2,0)</f>
        <v>LSG</v>
      </c>
    </row>
    <row r="133" spans="1:9" x14ac:dyDescent="0.25">
      <c r="A133" s="2">
        <v>131</v>
      </c>
      <c r="B133" s="2" t="s">
        <v>167</v>
      </c>
      <c r="C133" s="2" t="s">
        <v>41</v>
      </c>
      <c r="D133" s="2" t="s">
        <v>10</v>
      </c>
      <c r="E133" s="2">
        <v>2</v>
      </c>
      <c r="F133" s="2">
        <v>260</v>
      </c>
      <c r="G133" s="2"/>
      <c r="H133" s="2" t="s">
        <v>157</v>
      </c>
      <c r="I133" s="11" t="str">
        <f>VLOOKUP(H133,Teams!$C$2:$D$12,2,0)</f>
        <v>LSG</v>
      </c>
    </row>
    <row r="134" spans="1:9" x14ac:dyDescent="0.25">
      <c r="A134" s="2">
        <v>132</v>
      </c>
      <c r="B134" s="2" t="s">
        <v>168</v>
      </c>
      <c r="C134" s="2" t="s">
        <v>17</v>
      </c>
      <c r="D134" s="2" t="s">
        <v>23</v>
      </c>
      <c r="E134" s="2">
        <v>2</v>
      </c>
      <c r="F134" s="2">
        <v>260</v>
      </c>
      <c r="G134" s="2" t="s">
        <v>21</v>
      </c>
      <c r="H134" s="2" t="s">
        <v>157</v>
      </c>
      <c r="I134" s="11" t="str">
        <f>VLOOKUP(H134,Teams!$C$2:$D$12,2,0)</f>
        <v>LSG</v>
      </c>
    </row>
    <row r="135" spans="1:9" x14ac:dyDescent="0.25">
      <c r="A135" s="2">
        <v>133</v>
      </c>
      <c r="B135" s="2" t="s">
        <v>169</v>
      </c>
      <c r="C135" s="2" t="s">
        <v>41</v>
      </c>
      <c r="D135" s="2" t="s">
        <v>14</v>
      </c>
      <c r="E135" s="2">
        <v>0.9</v>
      </c>
      <c r="F135" s="2">
        <v>117</v>
      </c>
      <c r="G135" s="2" t="s">
        <v>31</v>
      </c>
      <c r="H135" s="2" t="s">
        <v>157</v>
      </c>
      <c r="I135" s="11" t="str">
        <f>VLOOKUP(H135,Teams!$C$2:$D$12,2,0)</f>
        <v>LSG</v>
      </c>
    </row>
    <row r="136" spans="1:9" x14ac:dyDescent="0.25">
      <c r="A136" s="2">
        <v>134</v>
      </c>
      <c r="B136" s="2" t="s">
        <v>170</v>
      </c>
      <c r="C136" s="2" t="s">
        <v>41</v>
      </c>
      <c r="D136" s="2" t="s">
        <v>14</v>
      </c>
      <c r="E136" s="2">
        <v>0.5</v>
      </c>
      <c r="F136" s="2">
        <v>65</v>
      </c>
      <c r="G136" s="2"/>
      <c r="H136" s="2" t="s">
        <v>157</v>
      </c>
      <c r="I136" s="11" t="str">
        <f>VLOOKUP(H136,Teams!$C$2:$D$12,2,0)</f>
        <v>LSG</v>
      </c>
    </row>
    <row r="137" spans="1:9" x14ac:dyDescent="0.25">
      <c r="A137" s="2">
        <v>135</v>
      </c>
      <c r="B137" s="2" t="s">
        <v>171</v>
      </c>
      <c r="C137" s="2" t="s">
        <v>41</v>
      </c>
      <c r="D137" s="2" t="s">
        <v>10</v>
      </c>
      <c r="E137" s="2">
        <v>0.5</v>
      </c>
      <c r="F137" s="2">
        <v>65</v>
      </c>
      <c r="G137" s="2" t="s">
        <v>11</v>
      </c>
      <c r="H137" s="2" t="s">
        <v>157</v>
      </c>
      <c r="I137" s="11" t="str">
        <f>VLOOKUP(H137,Teams!$C$2:$D$12,2,0)</f>
        <v>LSG</v>
      </c>
    </row>
    <row r="138" spans="1:9" x14ac:dyDescent="0.25">
      <c r="A138" s="2">
        <v>136</v>
      </c>
      <c r="B138" s="2" t="s">
        <v>172</v>
      </c>
      <c r="C138" s="2" t="s">
        <v>27</v>
      </c>
      <c r="D138" s="2" t="s">
        <v>10</v>
      </c>
      <c r="E138" s="2">
        <v>0.5</v>
      </c>
      <c r="F138" s="2">
        <v>65</v>
      </c>
      <c r="G138" s="2"/>
      <c r="H138" s="2" t="s">
        <v>157</v>
      </c>
      <c r="I138" s="11" t="str">
        <f>VLOOKUP(H138,Teams!$C$2:$D$12,2,0)</f>
        <v>LSG</v>
      </c>
    </row>
    <row r="139" spans="1:9" x14ac:dyDescent="0.25">
      <c r="A139" s="2">
        <v>137</v>
      </c>
      <c r="B139" s="2" t="s">
        <v>173</v>
      </c>
      <c r="C139" s="2" t="s">
        <v>27</v>
      </c>
      <c r="D139" s="2" t="s">
        <v>23</v>
      </c>
      <c r="E139" s="2">
        <v>0.2</v>
      </c>
      <c r="F139" s="2">
        <v>26</v>
      </c>
      <c r="G139" s="2" t="s">
        <v>21</v>
      </c>
      <c r="H139" s="2" t="s">
        <v>157</v>
      </c>
      <c r="I139" s="11" t="str">
        <f>VLOOKUP(H139,Teams!$C$2:$D$12,2,0)</f>
        <v>LSG</v>
      </c>
    </row>
    <row r="140" spans="1:9" x14ac:dyDescent="0.25">
      <c r="A140" s="2">
        <v>138</v>
      </c>
      <c r="B140" s="2" t="s">
        <v>174</v>
      </c>
      <c r="C140" s="2" t="s">
        <v>27</v>
      </c>
      <c r="D140" s="2" t="s">
        <v>14</v>
      </c>
      <c r="E140" s="2">
        <v>0.2</v>
      </c>
      <c r="F140" s="2">
        <v>26</v>
      </c>
      <c r="G140" s="2"/>
      <c r="H140" s="2" t="s">
        <v>157</v>
      </c>
      <c r="I140" s="11" t="str">
        <f>VLOOKUP(H140,Teams!$C$2:$D$12,2,0)</f>
        <v>LSG</v>
      </c>
    </row>
    <row r="141" spans="1:9" x14ac:dyDescent="0.25">
      <c r="A141" s="2">
        <v>139</v>
      </c>
      <c r="B141" s="2" t="s">
        <v>175</v>
      </c>
      <c r="C141" s="2" t="s">
        <v>27</v>
      </c>
      <c r="D141" s="2" t="s">
        <v>14</v>
      </c>
      <c r="E141" s="2">
        <v>0.2</v>
      </c>
      <c r="F141" s="2">
        <v>26</v>
      </c>
      <c r="G141" s="2"/>
      <c r="H141" s="2" t="s">
        <v>157</v>
      </c>
      <c r="I141" s="11" t="str">
        <f>VLOOKUP(H141,Teams!$C$2:$D$12,2,0)</f>
        <v>LSG</v>
      </c>
    </row>
    <row r="142" spans="1:9" x14ac:dyDescent="0.25">
      <c r="A142" s="2">
        <v>140</v>
      </c>
      <c r="B142" s="2" t="s">
        <v>176</v>
      </c>
      <c r="C142" s="2" t="s">
        <v>27</v>
      </c>
      <c r="D142" s="2" t="s">
        <v>14</v>
      </c>
      <c r="E142" s="2">
        <v>0.2</v>
      </c>
      <c r="F142" s="2">
        <v>26</v>
      </c>
      <c r="G142" s="2"/>
      <c r="H142" s="2" t="s">
        <v>157</v>
      </c>
      <c r="I142" s="11" t="str">
        <f>VLOOKUP(H142,Teams!$C$2:$D$12,2,0)</f>
        <v>LSG</v>
      </c>
    </row>
    <row r="143" spans="1:9" x14ac:dyDescent="0.25">
      <c r="A143" s="2">
        <v>141</v>
      </c>
      <c r="B143" s="2" t="s">
        <v>177</v>
      </c>
      <c r="C143" s="2" t="s">
        <v>27</v>
      </c>
      <c r="D143" s="2" t="s">
        <v>10</v>
      </c>
      <c r="E143" s="2">
        <v>0.2</v>
      </c>
      <c r="F143" s="2">
        <v>26</v>
      </c>
      <c r="G143" s="2" t="s">
        <v>15</v>
      </c>
      <c r="H143" s="2" t="s">
        <v>157</v>
      </c>
      <c r="I143" s="11" t="str">
        <f>VLOOKUP(H143,Teams!$C$2:$D$12,2,0)</f>
        <v>LSG</v>
      </c>
    </row>
    <row r="144" spans="1:9" x14ac:dyDescent="0.25">
      <c r="A144" s="2">
        <v>142</v>
      </c>
      <c r="B144" s="2" t="s">
        <v>178</v>
      </c>
      <c r="C144" s="2" t="s">
        <v>27</v>
      </c>
      <c r="D144" s="2" t="s">
        <v>10</v>
      </c>
      <c r="E144" s="2">
        <v>0.2</v>
      </c>
      <c r="F144" s="2">
        <v>26</v>
      </c>
      <c r="G144" s="2"/>
      <c r="H144" s="2" t="s">
        <v>157</v>
      </c>
      <c r="I144" s="11" t="str">
        <f>VLOOKUP(H144,Teams!$C$2:$D$12,2,0)</f>
        <v>LSG</v>
      </c>
    </row>
    <row r="145" spans="1:9" x14ac:dyDescent="0.25">
      <c r="A145" s="2">
        <v>143</v>
      </c>
      <c r="B145" s="2" t="s">
        <v>179</v>
      </c>
      <c r="C145" s="2" t="s">
        <v>50</v>
      </c>
      <c r="D145" s="2" t="s">
        <v>23</v>
      </c>
      <c r="E145" s="2">
        <v>16</v>
      </c>
      <c r="F145" s="2">
        <v>2080</v>
      </c>
      <c r="G145" s="2" t="s">
        <v>15</v>
      </c>
      <c r="H145" s="2" t="s">
        <v>180</v>
      </c>
      <c r="I145" s="11" t="str">
        <f>VLOOKUP(H145,Teams!$C$2:$D$12,2,0)</f>
        <v>MI</v>
      </c>
    </row>
    <row r="146" spans="1:9" x14ac:dyDescent="0.25">
      <c r="A146" s="2">
        <v>144</v>
      </c>
      <c r="B146" s="2" t="s">
        <v>181</v>
      </c>
      <c r="C146" s="2" t="s">
        <v>17</v>
      </c>
      <c r="D146" s="2" t="s">
        <v>34</v>
      </c>
      <c r="E146" s="2">
        <v>15.25</v>
      </c>
      <c r="F146" s="2">
        <v>1982.5</v>
      </c>
      <c r="G146" s="2" t="s">
        <v>15</v>
      </c>
      <c r="H146" s="2" t="s">
        <v>180</v>
      </c>
      <c r="I146" s="11" t="str">
        <f>VLOOKUP(H146,Teams!$C$2:$D$12,2,0)</f>
        <v>MI</v>
      </c>
    </row>
    <row r="147" spans="1:9" x14ac:dyDescent="0.25">
      <c r="A147" s="2">
        <v>145</v>
      </c>
      <c r="B147" s="2" t="s">
        <v>182</v>
      </c>
      <c r="C147" s="2" t="s">
        <v>50</v>
      </c>
      <c r="D147" s="2" t="s">
        <v>10</v>
      </c>
      <c r="E147" s="2">
        <v>12</v>
      </c>
      <c r="F147" s="2">
        <v>1560</v>
      </c>
      <c r="G147" s="2" t="s">
        <v>15</v>
      </c>
      <c r="H147" s="2" t="s">
        <v>180</v>
      </c>
      <c r="I147" s="11" t="str">
        <f>VLOOKUP(H147,Teams!$C$2:$D$12,2,0)</f>
        <v>MI</v>
      </c>
    </row>
    <row r="148" spans="1:9" x14ac:dyDescent="0.25">
      <c r="A148" s="2">
        <v>146</v>
      </c>
      <c r="B148" s="2" t="s">
        <v>183</v>
      </c>
      <c r="C148" s="2" t="s">
        <v>20</v>
      </c>
      <c r="D148" s="2" t="s">
        <v>14</v>
      </c>
      <c r="E148" s="2">
        <v>8.25</v>
      </c>
      <c r="F148" s="2">
        <v>1072.5</v>
      </c>
      <c r="G148" s="2" t="s">
        <v>90</v>
      </c>
      <c r="H148" s="2" t="s">
        <v>180</v>
      </c>
      <c r="I148" s="11" t="str">
        <f>VLOOKUP(H148,Teams!$C$2:$D$12,2,0)</f>
        <v>MI</v>
      </c>
    </row>
    <row r="149" spans="1:9" x14ac:dyDescent="0.25">
      <c r="A149" s="2">
        <v>147</v>
      </c>
      <c r="B149" s="2" t="s">
        <v>184</v>
      </c>
      <c r="C149" s="2" t="s">
        <v>17</v>
      </c>
      <c r="D149" s="2" t="s">
        <v>14</v>
      </c>
      <c r="E149" s="2">
        <v>8</v>
      </c>
      <c r="F149" s="2">
        <v>1040</v>
      </c>
      <c r="G149" s="2" t="s">
        <v>21</v>
      </c>
      <c r="H149" s="2" t="s">
        <v>180</v>
      </c>
      <c r="I149" s="11" t="str">
        <f>VLOOKUP(H149,Teams!$C$2:$D$12,2,0)</f>
        <v>MI</v>
      </c>
    </row>
    <row r="150" spans="1:9" x14ac:dyDescent="0.25">
      <c r="A150" s="2">
        <v>148</v>
      </c>
      <c r="B150" s="2" t="s">
        <v>185</v>
      </c>
      <c r="C150" s="2" t="s">
        <v>50</v>
      </c>
      <c r="D150" s="2" t="s">
        <v>23</v>
      </c>
      <c r="E150" s="2">
        <v>8</v>
      </c>
      <c r="F150" s="2">
        <v>1040</v>
      </c>
      <c r="G150" s="2" t="s">
        <v>15</v>
      </c>
      <c r="H150" s="2" t="s">
        <v>180</v>
      </c>
      <c r="I150" s="11" t="str">
        <f>VLOOKUP(H150,Teams!$C$2:$D$12,2,0)</f>
        <v>MI</v>
      </c>
    </row>
    <row r="151" spans="1:9" x14ac:dyDescent="0.25">
      <c r="A151" s="2">
        <v>149</v>
      </c>
      <c r="B151" s="2" t="s">
        <v>186</v>
      </c>
      <c r="C151" s="2" t="s">
        <v>50</v>
      </c>
      <c r="D151" s="2" t="s">
        <v>14</v>
      </c>
      <c r="E151" s="2">
        <v>6</v>
      </c>
      <c r="F151" s="2">
        <v>780</v>
      </c>
      <c r="G151" s="2" t="s">
        <v>15</v>
      </c>
      <c r="H151" s="2" t="s">
        <v>180</v>
      </c>
      <c r="I151" s="11" t="str">
        <f>VLOOKUP(H151,Teams!$C$2:$D$12,2,0)</f>
        <v>MI</v>
      </c>
    </row>
    <row r="152" spans="1:9" x14ac:dyDescent="0.25">
      <c r="A152" s="2">
        <v>150</v>
      </c>
      <c r="B152" s="2" t="s">
        <v>187</v>
      </c>
      <c r="C152" s="2" t="s">
        <v>27</v>
      </c>
      <c r="D152" s="2" t="s">
        <v>23</v>
      </c>
      <c r="E152" s="2">
        <v>3</v>
      </c>
      <c r="F152" s="2">
        <v>390</v>
      </c>
      <c r="G152" s="2"/>
      <c r="H152" s="2" t="s">
        <v>180</v>
      </c>
      <c r="I152" s="11" t="str">
        <f>VLOOKUP(H152,Teams!$C$2:$D$12,2,0)</f>
        <v>MI</v>
      </c>
    </row>
    <row r="153" spans="1:9" x14ac:dyDescent="0.25">
      <c r="A153" s="2">
        <v>151</v>
      </c>
      <c r="B153" s="2" t="s">
        <v>188</v>
      </c>
      <c r="C153" s="2" t="s">
        <v>29</v>
      </c>
      <c r="D153" s="2" t="s">
        <v>14</v>
      </c>
      <c r="E153" s="2">
        <v>2.6</v>
      </c>
      <c r="F153" s="2">
        <v>338</v>
      </c>
      <c r="G153" s="2" t="s">
        <v>90</v>
      </c>
      <c r="H153" s="2" t="s">
        <v>180</v>
      </c>
      <c r="I153" s="11" t="str">
        <f>VLOOKUP(H153,Teams!$C$2:$D$12,2,0)</f>
        <v>MI</v>
      </c>
    </row>
    <row r="154" spans="1:9" x14ac:dyDescent="0.25">
      <c r="A154" s="2">
        <v>152</v>
      </c>
      <c r="B154" s="2" t="s">
        <v>189</v>
      </c>
      <c r="C154" s="2" t="s">
        <v>27</v>
      </c>
      <c r="D154" s="2" t="s">
        <v>14</v>
      </c>
      <c r="E154" s="2">
        <v>1.7</v>
      </c>
      <c r="F154" s="2">
        <v>221</v>
      </c>
      <c r="G154" s="2"/>
      <c r="H154" s="2" t="s">
        <v>180</v>
      </c>
      <c r="I154" s="11" t="str">
        <f>VLOOKUP(H154,Teams!$C$2:$D$12,2,0)</f>
        <v>MI</v>
      </c>
    </row>
    <row r="155" spans="1:9" x14ac:dyDescent="0.25">
      <c r="A155" s="2">
        <v>153</v>
      </c>
      <c r="B155" s="2" t="s">
        <v>190</v>
      </c>
      <c r="C155" s="2" t="s">
        <v>27</v>
      </c>
      <c r="D155" s="2" t="s">
        <v>10</v>
      </c>
      <c r="E155" s="2">
        <v>1.6</v>
      </c>
      <c r="F155" s="2">
        <v>208</v>
      </c>
      <c r="G155" s="2" t="s">
        <v>25</v>
      </c>
      <c r="H155" s="2" t="s">
        <v>180</v>
      </c>
      <c r="I155" s="11" t="str">
        <f>VLOOKUP(H155,Teams!$C$2:$D$12,2,0)</f>
        <v>MI</v>
      </c>
    </row>
    <row r="156" spans="1:9" x14ac:dyDescent="0.25">
      <c r="A156" s="2">
        <v>154</v>
      </c>
      <c r="B156" s="2" t="s">
        <v>191</v>
      </c>
      <c r="C156" s="2" t="s">
        <v>29</v>
      </c>
      <c r="D156" s="2" t="s">
        <v>10</v>
      </c>
      <c r="E156" s="2">
        <v>1.5</v>
      </c>
      <c r="F156" s="2">
        <v>195</v>
      </c>
      <c r="G156" s="2"/>
      <c r="H156" s="2" t="s">
        <v>180</v>
      </c>
      <c r="I156" s="11" t="str">
        <f>VLOOKUP(H156,Teams!$C$2:$D$12,2,0)</f>
        <v>MI</v>
      </c>
    </row>
    <row r="157" spans="1:9" x14ac:dyDescent="0.25">
      <c r="A157" s="2">
        <v>155</v>
      </c>
      <c r="B157" s="2" t="s">
        <v>192</v>
      </c>
      <c r="C157" s="2" t="s">
        <v>36</v>
      </c>
      <c r="D157" s="2" t="s">
        <v>10</v>
      </c>
      <c r="E157" s="2">
        <v>1.3</v>
      </c>
      <c r="F157" s="2">
        <v>169</v>
      </c>
      <c r="G157" s="2" t="s">
        <v>21</v>
      </c>
      <c r="H157" s="2" t="s">
        <v>180</v>
      </c>
      <c r="I157" s="11" t="str">
        <f>VLOOKUP(H157,Teams!$C$2:$D$12,2,0)</f>
        <v>MI</v>
      </c>
    </row>
    <row r="158" spans="1:9" x14ac:dyDescent="0.25">
      <c r="A158" s="2">
        <v>156</v>
      </c>
      <c r="B158" s="2" t="s">
        <v>193</v>
      </c>
      <c r="C158" s="2" t="s">
        <v>29</v>
      </c>
      <c r="D158" s="2" t="s">
        <v>10</v>
      </c>
      <c r="E158" s="2">
        <v>1</v>
      </c>
      <c r="F158" s="2">
        <v>130</v>
      </c>
      <c r="G158" s="2" t="s">
        <v>25</v>
      </c>
      <c r="H158" s="2" t="s">
        <v>180</v>
      </c>
      <c r="I158" s="11" t="str">
        <f>VLOOKUP(H158,Teams!$C$2:$D$12,2,0)</f>
        <v>MI</v>
      </c>
    </row>
    <row r="159" spans="1:9" x14ac:dyDescent="0.25">
      <c r="A159" s="2">
        <v>157</v>
      </c>
      <c r="B159" s="2" t="s">
        <v>194</v>
      </c>
      <c r="C159" s="2" t="s">
        <v>36</v>
      </c>
      <c r="D159" s="2" t="s">
        <v>14</v>
      </c>
      <c r="E159" s="2">
        <v>0.75</v>
      </c>
      <c r="F159" s="2">
        <v>97.5</v>
      </c>
      <c r="G159" s="2"/>
      <c r="H159" s="2" t="s">
        <v>180</v>
      </c>
      <c r="I159" s="11" t="str">
        <f>VLOOKUP(H159,Teams!$C$2:$D$12,2,0)</f>
        <v>MI</v>
      </c>
    </row>
    <row r="160" spans="1:9" x14ac:dyDescent="0.25">
      <c r="A160" s="2">
        <v>158</v>
      </c>
      <c r="B160" s="2" t="s">
        <v>195</v>
      </c>
      <c r="C160" s="2" t="s">
        <v>41</v>
      </c>
      <c r="D160" s="2" t="s">
        <v>10</v>
      </c>
      <c r="E160" s="2">
        <v>0.65</v>
      </c>
      <c r="F160" s="2">
        <v>84.5</v>
      </c>
      <c r="G160" s="2" t="s">
        <v>21</v>
      </c>
      <c r="H160" s="2" t="s">
        <v>180</v>
      </c>
      <c r="I160" s="11" t="str">
        <f>VLOOKUP(H160,Teams!$C$2:$D$12,2,0)</f>
        <v>MI</v>
      </c>
    </row>
    <row r="161" spans="1:9" x14ac:dyDescent="0.25">
      <c r="A161" s="2">
        <v>159</v>
      </c>
      <c r="B161" s="2" t="s">
        <v>196</v>
      </c>
      <c r="C161" s="2" t="s">
        <v>27</v>
      </c>
      <c r="D161" s="2" t="s">
        <v>14</v>
      </c>
      <c r="E161" s="2">
        <v>0.5</v>
      </c>
      <c r="F161" s="2">
        <v>65</v>
      </c>
      <c r="G161" s="2"/>
      <c r="H161" s="2" t="s">
        <v>180</v>
      </c>
      <c r="I161" s="11" t="str">
        <f>VLOOKUP(H161,Teams!$C$2:$D$12,2,0)</f>
        <v>MI</v>
      </c>
    </row>
    <row r="162" spans="1:9" x14ac:dyDescent="0.25">
      <c r="A162" s="2">
        <v>160</v>
      </c>
      <c r="B162" s="2" t="s">
        <v>197</v>
      </c>
      <c r="C162" s="2" t="s">
        <v>27</v>
      </c>
      <c r="D162" s="2" t="s">
        <v>14</v>
      </c>
      <c r="E162" s="2">
        <v>0.3</v>
      </c>
      <c r="F162" s="2">
        <v>39</v>
      </c>
      <c r="G162" s="2" t="s">
        <v>15</v>
      </c>
      <c r="H162" s="2" t="s">
        <v>180</v>
      </c>
      <c r="I162" s="11" t="str">
        <f>VLOOKUP(H162,Teams!$C$2:$D$12,2,0)</f>
        <v>MI</v>
      </c>
    </row>
    <row r="163" spans="1:9" x14ac:dyDescent="0.25">
      <c r="A163" s="2">
        <v>161</v>
      </c>
      <c r="B163" s="2" t="s">
        <v>198</v>
      </c>
      <c r="C163" s="2" t="s">
        <v>46</v>
      </c>
      <c r="D163" s="2" t="s">
        <v>10</v>
      </c>
      <c r="E163" s="2">
        <v>0.3</v>
      </c>
      <c r="F163" s="2">
        <v>39</v>
      </c>
      <c r="G163" s="2" t="s">
        <v>11</v>
      </c>
      <c r="H163" s="2" t="s">
        <v>180</v>
      </c>
      <c r="I163" s="11" t="str">
        <f>VLOOKUP(H163,Teams!$C$2:$D$12,2,0)</f>
        <v>MI</v>
      </c>
    </row>
    <row r="164" spans="1:9" x14ac:dyDescent="0.25">
      <c r="A164" s="2">
        <v>162</v>
      </c>
      <c r="B164" s="2" t="s">
        <v>199</v>
      </c>
      <c r="C164" s="2" t="s">
        <v>27</v>
      </c>
      <c r="D164" s="2" t="s">
        <v>23</v>
      </c>
      <c r="E164" s="2">
        <v>0.2</v>
      </c>
      <c r="F164" s="2">
        <v>26</v>
      </c>
      <c r="G164" s="2" t="s">
        <v>15</v>
      </c>
      <c r="H164" s="2" t="s">
        <v>180</v>
      </c>
      <c r="I164" s="11" t="str">
        <f>VLOOKUP(H164,Teams!$C$2:$D$12,2,0)</f>
        <v>MI</v>
      </c>
    </row>
    <row r="165" spans="1:9" x14ac:dyDescent="0.25">
      <c r="A165" s="2">
        <v>163</v>
      </c>
      <c r="B165" s="2" t="s">
        <v>200</v>
      </c>
      <c r="C165" s="2" t="s">
        <v>27</v>
      </c>
      <c r="D165" s="2" t="s">
        <v>34</v>
      </c>
      <c r="E165" s="2">
        <v>0.2</v>
      </c>
      <c r="F165" s="2">
        <v>26</v>
      </c>
      <c r="G165" s="2"/>
      <c r="H165" s="2" t="s">
        <v>180</v>
      </c>
      <c r="I165" s="11" t="str">
        <f>VLOOKUP(H165,Teams!$C$2:$D$12,2,0)</f>
        <v>MI</v>
      </c>
    </row>
    <row r="166" spans="1:9" x14ac:dyDescent="0.25">
      <c r="A166" s="2">
        <v>164</v>
      </c>
      <c r="B166" s="2" t="s">
        <v>201</v>
      </c>
      <c r="C166" s="2" t="s">
        <v>27</v>
      </c>
      <c r="D166" s="2" t="s">
        <v>14</v>
      </c>
      <c r="E166" s="2">
        <v>0.2</v>
      </c>
      <c r="F166" s="2">
        <v>26</v>
      </c>
      <c r="G166" s="2"/>
      <c r="H166" s="2" t="s">
        <v>180</v>
      </c>
      <c r="I166" s="11" t="str">
        <f>VLOOKUP(H166,Teams!$C$2:$D$12,2,0)</f>
        <v>MI</v>
      </c>
    </row>
    <row r="167" spans="1:9" x14ac:dyDescent="0.25">
      <c r="A167" s="2">
        <v>165</v>
      </c>
      <c r="B167" s="2" t="s">
        <v>202</v>
      </c>
      <c r="C167" s="2" t="s">
        <v>27</v>
      </c>
      <c r="D167" s="2" t="s">
        <v>23</v>
      </c>
      <c r="E167" s="2">
        <v>0.2</v>
      </c>
      <c r="F167" s="2">
        <v>26</v>
      </c>
      <c r="G167" s="2"/>
      <c r="H167" s="2" t="s">
        <v>180</v>
      </c>
      <c r="I167" s="11" t="str">
        <f>VLOOKUP(H167,Teams!$C$2:$D$12,2,0)</f>
        <v>MI</v>
      </c>
    </row>
    <row r="168" spans="1:9" x14ac:dyDescent="0.25">
      <c r="A168" s="2">
        <v>166</v>
      </c>
      <c r="B168" s="2" t="s">
        <v>203</v>
      </c>
      <c r="C168" s="2" t="s">
        <v>27</v>
      </c>
      <c r="D168" s="2" t="s">
        <v>14</v>
      </c>
      <c r="E168" s="2">
        <v>0.2</v>
      </c>
      <c r="F168" s="2">
        <v>26</v>
      </c>
      <c r="G168" s="2"/>
      <c r="H168" s="2" t="s">
        <v>180</v>
      </c>
      <c r="I168" s="11" t="str">
        <f>VLOOKUP(H168,Teams!$C$2:$D$12,2,0)</f>
        <v>MI</v>
      </c>
    </row>
    <row r="169" spans="1:9" x14ac:dyDescent="0.25">
      <c r="A169" s="2">
        <v>167</v>
      </c>
      <c r="B169" s="2" t="s">
        <v>204</v>
      </c>
      <c r="C169" s="2" t="s">
        <v>27</v>
      </c>
      <c r="D169" s="2" t="s">
        <v>14</v>
      </c>
      <c r="E169" s="2">
        <v>0.2</v>
      </c>
      <c r="F169" s="2">
        <v>26</v>
      </c>
      <c r="G169" s="2"/>
      <c r="H169" s="2" t="s">
        <v>180</v>
      </c>
      <c r="I169" s="11" t="str">
        <f>VLOOKUP(H169,Teams!$C$2:$D$12,2,0)</f>
        <v>MI</v>
      </c>
    </row>
    <row r="170" spans="1:9" x14ac:dyDescent="0.25">
      <c r="A170" s="2">
        <v>168</v>
      </c>
      <c r="B170" s="2" t="s">
        <v>205</v>
      </c>
      <c r="C170" s="2" t="s">
        <v>50</v>
      </c>
      <c r="D170" s="2" t="s">
        <v>23</v>
      </c>
      <c r="E170" s="2">
        <v>15</v>
      </c>
      <c r="F170" s="2">
        <v>1950</v>
      </c>
      <c r="G170" s="2" t="s">
        <v>90</v>
      </c>
      <c r="H170" s="2" t="s">
        <v>206</v>
      </c>
      <c r="I170" s="11" t="str">
        <f>VLOOKUP(H170,Teams!$C$2:$D$12,2,0)</f>
        <v>RCB</v>
      </c>
    </row>
    <row r="171" spans="1:9" x14ac:dyDescent="0.25">
      <c r="A171" s="2">
        <v>169</v>
      </c>
      <c r="B171" s="2" t="s">
        <v>207</v>
      </c>
      <c r="C171" s="2" t="s">
        <v>50</v>
      </c>
      <c r="D171" s="2" t="s">
        <v>14</v>
      </c>
      <c r="E171" s="2">
        <v>11</v>
      </c>
      <c r="F171" s="2">
        <v>1430</v>
      </c>
      <c r="G171" s="2" t="s">
        <v>90</v>
      </c>
      <c r="H171" s="2" t="s">
        <v>206</v>
      </c>
      <c r="I171" s="11" t="str">
        <f>VLOOKUP(H171,Teams!$C$2:$D$12,2,0)</f>
        <v>RCB</v>
      </c>
    </row>
    <row r="172" spans="1:9" x14ac:dyDescent="0.25">
      <c r="A172" s="2">
        <v>170</v>
      </c>
      <c r="B172" s="2" t="s">
        <v>208</v>
      </c>
      <c r="C172" s="2" t="s">
        <v>29</v>
      </c>
      <c r="D172" s="2" t="s">
        <v>14</v>
      </c>
      <c r="E172" s="2">
        <v>10.75</v>
      </c>
      <c r="F172" s="2">
        <v>1397.5</v>
      </c>
      <c r="G172" s="2" t="s">
        <v>90</v>
      </c>
      <c r="H172" s="2" t="s">
        <v>206</v>
      </c>
      <c r="I172" s="11" t="str">
        <f>VLOOKUP(H172,Teams!$C$2:$D$12,2,0)</f>
        <v>RCB</v>
      </c>
    </row>
    <row r="173" spans="1:9" x14ac:dyDescent="0.25">
      <c r="A173" s="2">
        <v>171</v>
      </c>
      <c r="B173" s="2" t="s">
        <v>209</v>
      </c>
      <c r="C173" s="2" t="s">
        <v>17</v>
      </c>
      <c r="D173" s="2" t="s">
        <v>14</v>
      </c>
      <c r="E173" s="2">
        <v>10.75</v>
      </c>
      <c r="F173" s="2">
        <v>1397.5</v>
      </c>
      <c r="G173" s="2" t="s">
        <v>90</v>
      </c>
      <c r="H173" s="2" t="s">
        <v>206</v>
      </c>
      <c r="I173" s="11" t="str">
        <f>VLOOKUP(H173,Teams!$C$2:$D$12,2,0)</f>
        <v>RCB</v>
      </c>
    </row>
    <row r="174" spans="1:9" x14ac:dyDescent="0.25">
      <c r="A174" s="2">
        <v>172</v>
      </c>
      <c r="B174" s="2" t="s">
        <v>210</v>
      </c>
      <c r="C174" s="2" t="s">
        <v>17</v>
      </c>
      <c r="D174" s="2" t="s">
        <v>10</v>
      </c>
      <c r="E174" s="2">
        <v>7.75</v>
      </c>
      <c r="F174" s="2">
        <v>1007.5</v>
      </c>
      <c r="G174" s="2" t="s">
        <v>31</v>
      </c>
      <c r="H174" s="2" t="s">
        <v>206</v>
      </c>
      <c r="I174" s="11" t="str">
        <f>VLOOKUP(H174,Teams!$C$2:$D$12,2,0)</f>
        <v>RCB</v>
      </c>
    </row>
    <row r="175" spans="1:9" x14ac:dyDescent="0.25">
      <c r="A175" s="2">
        <v>173</v>
      </c>
      <c r="B175" s="2" t="s">
        <v>211</v>
      </c>
      <c r="C175" s="2" t="s">
        <v>17</v>
      </c>
      <c r="D175" s="2" t="s">
        <v>23</v>
      </c>
      <c r="E175" s="2">
        <v>7</v>
      </c>
      <c r="F175" s="2">
        <v>910</v>
      </c>
      <c r="G175" s="2" t="s">
        <v>31</v>
      </c>
      <c r="H175" s="2" t="s">
        <v>206</v>
      </c>
      <c r="I175" s="11" t="str">
        <f>VLOOKUP(H175,Teams!$C$2:$D$12,2,0)</f>
        <v>RCB</v>
      </c>
    </row>
    <row r="176" spans="1:9" x14ac:dyDescent="0.25">
      <c r="A176" s="2">
        <v>174</v>
      </c>
      <c r="B176" s="2" t="s">
        <v>212</v>
      </c>
      <c r="C176" s="2" t="s">
        <v>50</v>
      </c>
      <c r="D176" s="2" t="s">
        <v>10</v>
      </c>
      <c r="E176" s="2">
        <v>7</v>
      </c>
      <c r="F176" s="2">
        <v>910</v>
      </c>
      <c r="G176" s="2" t="s">
        <v>90</v>
      </c>
      <c r="H176" s="2" t="s">
        <v>206</v>
      </c>
      <c r="I176" s="11" t="str">
        <f>VLOOKUP(H176,Teams!$C$2:$D$12,2,0)</f>
        <v>RCB</v>
      </c>
    </row>
    <row r="177" spans="1:9" x14ac:dyDescent="0.25">
      <c r="A177" s="2">
        <v>175</v>
      </c>
      <c r="B177" s="2" t="s">
        <v>213</v>
      </c>
      <c r="C177" s="2" t="s">
        <v>17</v>
      </c>
      <c r="D177" s="2" t="s">
        <v>34</v>
      </c>
      <c r="E177" s="2">
        <v>5.5</v>
      </c>
      <c r="F177" s="2">
        <v>715</v>
      </c>
      <c r="G177" s="2" t="s">
        <v>18</v>
      </c>
      <c r="H177" s="2" t="s">
        <v>206</v>
      </c>
      <c r="I177" s="11" t="str">
        <f>VLOOKUP(H177,Teams!$C$2:$D$12,2,0)</f>
        <v>RCB</v>
      </c>
    </row>
    <row r="178" spans="1:9" x14ac:dyDescent="0.25">
      <c r="A178" s="2">
        <v>176</v>
      </c>
      <c r="B178" s="2" t="s">
        <v>214</v>
      </c>
      <c r="C178" s="2" t="s">
        <v>27</v>
      </c>
      <c r="D178" s="2" t="s">
        <v>34</v>
      </c>
      <c r="E178" s="2">
        <v>3.4</v>
      </c>
      <c r="F178" s="2">
        <v>442</v>
      </c>
      <c r="G178" s="2" t="s">
        <v>21</v>
      </c>
      <c r="H178" s="2" t="s">
        <v>206</v>
      </c>
      <c r="I178" s="11" t="str">
        <f>VLOOKUP(H178,Teams!$C$2:$D$12,2,0)</f>
        <v>RCB</v>
      </c>
    </row>
    <row r="179" spans="1:9" x14ac:dyDescent="0.25">
      <c r="A179" s="2">
        <v>177</v>
      </c>
      <c r="B179" s="2" t="s">
        <v>215</v>
      </c>
      <c r="C179" s="2" t="s">
        <v>46</v>
      </c>
      <c r="D179" s="2" t="s">
        <v>14</v>
      </c>
      <c r="E179" s="2">
        <v>2.4</v>
      </c>
      <c r="F179" s="2">
        <v>312</v>
      </c>
      <c r="G179" s="2" t="s">
        <v>90</v>
      </c>
      <c r="H179" s="2" t="s">
        <v>206</v>
      </c>
      <c r="I179" s="11" t="str">
        <f>VLOOKUP(H179,Teams!$C$2:$D$12,2,0)</f>
        <v>RCB</v>
      </c>
    </row>
    <row r="180" spans="1:9" x14ac:dyDescent="0.25">
      <c r="A180" s="2">
        <v>178</v>
      </c>
      <c r="B180" s="2" t="s">
        <v>216</v>
      </c>
      <c r="C180" s="2" t="s">
        <v>17</v>
      </c>
      <c r="D180" s="2" t="s">
        <v>14</v>
      </c>
      <c r="E180" s="2">
        <v>2</v>
      </c>
      <c r="F180" s="2">
        <v>260</v>
      </c>
      <c r="G180" s="2"/>
      <c r="H180" s="2" t="s">
        <v>206</v>
      </c>
      <c r="I180" s="11" t="str">
        <f>VLOOKUP(H180,Teams!$C$2:$D$12,2,0)</f>
        <v>RCB</v>
      </c>
    </row>
    <row r="181" spans="1:9" x14ac:dyDescent="0.25">
      <c r="A181" s="2">
        <v>179</v>
      </c>
      <c r="B181" s="2" t="s">
        <v>217</v>
      </c>
      <c r="C181" s="2" t="s">
        <v>29</v>
      </c>
      <c r="D181" s="2" t="s">
        <v>14</v>
      </c>
      <c r="E181" s="2">
        <v>1</v>
      </c>
      <c r="F181" s="2">
        <v>130</v>
      </c>
      <c r="G181" s="2"/>
      <c r="H181" s="2" t="s">
        <v>206</v>
      </c>
      <c r="I181" s="11" t="str">
        <f>VLOOKUP(H181,Teams!$C$2:$D$12,2,0)</f>
        <v>RCB</v>
      </c>
    </row>
    <row r="182" spans="1:9" x14ac:dyDescent="0.25">
      <c r="A182" s="2">
        <v>180</v>
      </c>
      <c r="B182" s="2" t="s">
        <v>218</v>
      </c>
      <c r="C182" s="2" t="s">
        <v>20</v>
      </c>
      <c r="D182" s="2" t="s">
        <v>14</v>
      </c>
      <c r="E182" s="2">
        <v>0.95</v>
      </c>
      <c r="F182" s="2">
        <v>123.5</v>
      </c>
      <c r="G182" s="2" t="s">
        <v>21</v>
      </c>
      <c r="H182" s="2" t="s">
        <v>206</v>
      </c>
      <c r="I182" s="11" t="str">
        <f>VLOOKUP(H182,Teams!$C$2:$D$12,2,0)</f>
        <v>RCB</v>
      </c>
    </row>
    <row r="183" spans="1:9" x14ac:dyDescent="0.25">
      <c r="A183" s="2">
        <v>181</v>
      </c>
      <c r="B183" s="2" t="s">
        <v>219</v>
      </c>
      <c r="C183" s="2" t="s">
        <v>41</v>
      </c>
      <c r="D183" s="2" t="s">
        <v>23</v>
      </c>
      <c r="E183" s="2">
        <v>0.8</v>
      </c>
      <c r="F183" s="2">
        <v>104</v>
      </c>
      <c r="G183" s="2" t="s">
        <v>90</v>
      </c>
      <c r="H183" s="2" t="s">
        <v>206</v>
      </c>
      <c r="I183" s="11" t="str">
        <f>VLOOKUP(H183,Teams!$C$2:$D$12,2,0)</f>
        <v>RCB</v>
      </c>
    </row>
    <row r="184" spans="1:9" x14ac:dyDescent="0.25">
      <c r="A184" s="2">
        <v>182</v>
      </c>
      <c r="B184" s="2" t="s">
        <v>220</v>
      </c>
      <c r="C184" s="2" t="s">
        <v>36</v>
      </c>
      <c r="D184" s="2" t="s">
        <v>10</v>
      </c>
      <c r="E184" s="2">
        <v>0.75</v>
      </c>
      <c r="F184" s="2">
        <v>97.5</v>
      </c>
      <c r="G184" s="2" t="s">
        <v>11</v>
      </c>
      <c r="H184" s="2" t="s">
        <v>206</v>
      </c>
      <c r="I184" s="11" t="str">
        <f>VLOOKUP(H184,Teams!$C$2:$D$12,2,0)</f>
        <v>RCB</v>
      </c>
    </row>
    <row r="185" spans="1:9" x14ac:dyDescent="0.25">
      <c r="A185" s="2">
        <v>183</v>
      </c>
      <c r="B185" s="2" t="s">
        <v>221</v>
      </c>
      <c r="C185" s="2" t="s">
        <v>36</v>
      </c>
      <c r="D185" s="2" t="s">
        <v>10</v>
      </c>
      <c r="E185" s="2">
        <v>0.75</v>
      </c>
      <c r="F185" s="2">
        <v>97.5</v>
      </c>
      <c r="G185" s="2" t="s">
        <v>31</v>
      </c>
      <c r="H185" s="2" t="s">
        <v>206</v>
      </c>
      <c r="I185" s="11" t="str">
        <f>VLOOKUP(H185,Teams!$C$2:$D$12,2,0)</f>
        <v>RCB</v>
      </c>
    </row>
    <row r="186" spans="1:9" x14ac:dyDescent="0.25">
      <c r="A186" s="2">
        <v>184</v>
      </c>
      <c r="B186" s="2" t="s">
        <v>222</v>
      </c>
      <c r="C186" s="2" t="s">
        <v>41</v>
      </c>
      <c r="D186" s="2" t="s">
        <v>10</v>
      </c>
      <c r="E186" s="2">
        <v>0.5</v>
      </c>
      <c r="F186" s="2">
        <v>65</v>
      </c>
      <c r="G186" s="2" t="s">
        <v>31</v>
      </c>
      <c r="H186" s="2" t="s">
        <v>206</v>
      </c>
      <c r="I186" s="11" t="str">
        <f>VLOOKUP(H186,Teams!$C$2:$D$12,2,0)</f>
        <v>RCB</v>
      </c>
    </row>
    <row r="187" spans="1:9" x14ac:dyDescent="0.25">
      <c r="A187" s="2">
        <v>185</v>
      </c>
      <c r="B187" s="2" t="s">
        <v>223</v>
      </c>
      <c r="C187" s="2" t="s">
        <v>27</v>
      </c>
      <c r="D187" s="2" t="s">
        <v>14</v>
      </c>
      <c r="E187" s="2">
        <v>0.3</v>
      </c>
      <c r="F187" s="2">
        <v>39</v>
      </c>
      <c r="G187" s="2" t="s">
        <v>90</v>
      </c>
      <c r="H187" s="2" t="s">
        <v>206</v>
      </c>
      <c r="I187" s="11" t="str">
        <f>VLOOKUP(H187,Teams!$C$2:$D$12,2,0)</f>
        <v>RCB</v>
      </c>
    </row>
    <row r="188" spans="1:9" x14ac:dyDescent="0.25">
      <c r="A188" s="2">
        <v>186</v>
      </c>
      <c r="B188" s="2" t="s">
        <v>224</v>
      </c>
      <c r="C188" s="2" t="s">
        <v>27</v>
      </c>
      <c r="D188" s="2" t="s">
        <v>10</v>
      </c>
      <c r="E188" s="2">
        <v>0.25</v>
      </c>
      <c r="F188" s="2">
        <v>32.5</v>
      </c>
      <c r="G188" s="2"/>
      <c r="H188" s="2" t="s">
        <v>206</v>
      </c>
      <c r="I188" s="11" t="str">
        <f>VLOOKUP(H188,Teams!$C$2:$D$12,2,0)</f>
        <v>RCB</v>
      </c>
    </row>
    <row r="189" spans="1:9" x14ac:dyDescent="0.25">
      <c r="A189" s="2">
        <v>187</v>
      </c>
      <c r="B189" s="2" t="s">
        <v>225</v>
      </c>
      <c r="C189" s="2" t="s">
        <v>27</v>
      </c>
      <c r="D189" s="2" t="s">
        <v>10</v>
      </c>
      <c r="E189" s="2">
        <v>0.2</v>
      </c>
      <c r="F189" s="2">
        <v>26</v>
      </c>
      <c r="G189" s="2" t="s">
        <v>90</v>
      </c>
      <c r="H189" s="2" t="s">
        <v>206</v>
      </c>
      <c r="I189" s="11" t="str">
        <f>VLOOKUP(H189,Teams!$C$2:$D$12,2,0)</f>
        <v>RCB</v>
      </c>
    </row>
    <row r="190" spans="1:9" x14ac:dyDescent="0.25">
      <c r="A190" s="2">
        <v>188</v>
      </c>
      <c r="B190" s="2" t="s">
        <v>226</v>
      </c>
      <c r="C190" s="2" t="s">
        <v>27</v>
      </c>
      <c r="D190" s="2" t="s">
        <v>14</v>
      </c>
      <c r="E190" s="2">
        <v>0.2</v>
      </c>
      <c r="F190" s="2">
        <v>26</v>
      </c>
      <c r="G190" s="2"/>
      <c r="H190" s="2" t="s">
        <v>206</v>
      </c>
      <c r="I190" s="11" t="str">
        <f>VLOOKUP(H190,Teams!$C$2:$D$12,2,0)</f>
        <v>RCB</v>
      </c>
    </row>
    <row r="191" spans="1:9" x14ac:dyDescent="0.25">
      <c r="A191" s="2">
        <v>189</v>
      </c>
      <c r="B191" s="2" t="s">
        <v>227</v>
      </c>
      <c r="C191" s="2" t="s">
        <v>27</v>
      </c>
      <c r="D191" s="2" t="s">
        <v>34</v>
      </c>
      <c r="E191" s="2">
        <v>0.2</v>
      </c>
      <c r="F191" s="2">
        <v>26</v>
      </c>
      <c r="G191" s="2"/>
      <c r="H191" s="2" t="s">
        <v>206</v>
      </c>
      <c r="I191" s="11" t="str">
        <f>VLOOKUP(H191,Teams!$C$2:$D$12,2,0)</f>
        <v>RCB</v>
      </c>
    </row>
    <row r="192" spans="1:9" x14ac:dyDescent="0.25">
      <c r="A192" s="2">
        <v>190</v>
      </c>
      <c r="B192" s="2" t="s">
        <v>228</v>
      </c>
      <c r="C192" s="2" t="s">
        <v>50</v>
      </c>
      <c r="D192" s="2" t="s">
        <v>34</v>
      </c>
      <c r="E192" s="2">
        <v>14</v>
      </c>
      <c r="F192" s="2">
        <v>1820</v>
      </c>
      <c r="G192" s="2" t="s">
        <v>21</v>
      </c>
      <c r="H192" s="2" t="s">
        <v>229</v>
      </c>
      <c r="I192" s="11" t="str">
        <f>VLOOKUP(H192,Teams!$C$2:$D$12,2,0)</f>
        <v>RR</v>
      </c>
    </row>
    <row r="193" spans="1:9" x14ac:dyDescent="0.25">
      <c r="A193" s="2">
        <v>191</v>
      </c>
      <c r="B193" s="2" t="s">
        <v>230</v>
      </c>
      <c r="C193" s="2" t="s">
        <v>50</v>
      </c>
      <c r="D193" s="2" t="s">
        <v>34</v>
      </c>
      <c r="E193" s="2">
        <v>10</v>
      </c>
      <c r="F193" s="2">
        <v>1300</v>
      </c>
      <c r="G193" s="2" t="s">
        <v>21</v>
      </c>
      <c r="H193" s="2" t="s">
        <v>229</v>
      </c>
      <c r="I193" s="11" t="str">
        <f>VLOOKUP(H193,Teams!$C$2:$D$12,2,0)</f>
        <v>RR</v>
      </c>
    </row>
    <row r="194" spans="1:9" x14ac:dyDescent="0.25">
      <c r="A194" s="2">
        <v>192</v>
      </c>
      <c r="B194" s="2" t="s">
        <v>231</v>
      </c>
      <c r="C194" s="2" t="s">
        <v>29</v>
      </c>
      <c r="D194" s="2" t="s">
        <v>10</v>
      </c>
      <c r="E194" s="2">
        <v>10</v>
      </c>
      <c r="F194" s="2">
        <v>1300</v>
      </c>
      <c r="G194" s="2" t="s">
        <v>18</v>
      </c>
      <c r="H194" s="2" t="s">
        <v>229</v>
      </c>
      <c r="I194" s="11" t="str">
        <f>VLOOKUP(H194,Teams!$C$2:$D$12,2,0)</f>
        <v>RR</v>
      </c>
    </row>
    <row r="195" spans="1:9" x14ac:dyDescent="0.25">
      <c r="A195" s="2">
        <v>193</v>
      </c>
      <c r="B195" s="2" t="s">
        <v>232</v>
      </c>
      <c r="C195" s="2" t="s">
        <v>63</v>
      </c>
      <c r="D195" s="2" t="s">
        <v>23</v>
      </c>
      <c r="E195" s="2">
        <v>8.5</v>
      </c>
      <c r="F195" s="2">
        <v>1105</v>
      </c>
      <c r="G195" s="2" t="s">
        <v>78</v>
      </c>
      <c r="H195" s="2" t="s">
        <v>229</v>
      </c>
      <c r="I195" s="11" t="str">
        <f>VLOOKUP(H195,Teams!$C$2:$D$12,2,0)</f>
        <v>RR</v>
      </c>
    </row>
    <row r="196" spans="1:9" x14ac:dyDescent="0.25">
      <c r="A196" s="2">
        <v>194</v>
      </c>
      <c r="B196" s="2" t="s">
        <v>233</v>
      </c>
      <c r="C196" s="2" t="s">
        <v>17</v>
      </c>
      <c r="D196" s="2" t="s">
        <v>10</v>
      </c>
      <c r="E196" s="2">
        <v>8</v>
      </c>
      <c r="F196" s="2">
        <v>1040</v>
      </c>
      <c r="G196" s="2" t="s">
        <v>15</v>
      </c>
      <c r="H196" s="2" t="s">
        <v>229</v>
      </c>
      <c r="I196" s="11" t="str">
        <f>VLOOKUP(H196,Teams!$C$2:$D$12,2,0)</f>
        <v>RR</v>
      </c>
    </row>
    <row r="197" spans="1:9" x14ac:dyDescent="0.25">
      <c r="A197" s="2">
        <v>195</v>
      </c>
      <c r="B197" s="2" t="s">
        <v>234</v>
      </c>
      <c r="C197" s="2" t="s">
        <v>17</v>
      </c>
      <c r="D197" s="2" t="s">
        <v>23</v>
      </c>
      <c r="E197" s="2">
        <v>7.75</v>
      </c>
      <c r="F197" s="2">
        <v>1007.5</v>
      </c>
      <c r="G197" s="2" t="s">
        <v>90</v>
      </c>
      <c r="H197" s="2" t="s">
        <v>229</v>
      </c>
      <c r="I197" s="11" t="str">
        <f>VLOOKUP(H197,Teams!$C$2:$D$12,2,0)</f>
        <v>RR</v>
      </c>
    </row>
    <row r="198" spans="1:9" x14ac:dyDescent="0.25">
      <c r="A198" s="2">
        <v>196</v>
      </c>
      <c r="B198" s="2" t="s">
        <v>235</v>
      </c>
      <c r="C198" s="2" t="s">
        <v>17</v>
      </c>
      <c r="D198" s="2" t="s">
        <v>10</v>
      </c>
      <c r="E198" s="2">
        <v>6.5</v>
      </c>
      <c r="F198" s="2">
        <v>845</v>
      </c>
      <c r="G198" s="2" t="s">
        <v>90</v>
      </c>
      <c r="H198" s="2" t="s">
        <v>229</v>
      </c>
      <c r="I198" s="11" t="str">
        <f>VLOOKUP(H198,Teams!$C$2:$D$12,2,0)</f>
        <v>RR</v>
      </c>
    </row>
    <row r="199" spans="1:9" x14ac:dyDescent="0.25">
      <c r="A199" s="2">
        <v>197</v>
      </c>
      <c r="B199" s="2" t="s">
        <v>236</v>
      </c>
      <c r="C199" s="2" t="s">
        <v>17</v>
      </c>
      <c r="D199" s="2" t="s">
        <v>14</v>
      </c>
      <c r="E199" s="2">
        <v>5</v>
      </c>
      <c r="F199" s="2">
        <v>650</v>
      </c>
      <c r="G199" s="2" t="s">
        <v>78</v>
      </c>
      <c r="H199" s="2" t="s">
        <v>229</v>
      </c>
      <c r="I199" s="11" t="str">
        <f>VLOOKUP(H199,Teams!$C$2:$D$12,2,0)</f>
        <v>RR</v>
      </c>
    </row>
    <row r="200" spans="1:9" x14ac:dyDescent="0.25">
      <c r="A200" s="2">
        <v>198</v>
      </c>
      <c r="B200" s="2" t="s">
        <v>237</v>
      </c>
      <c r="C200" s="2" t="s">
        <v>50</v>
      </c>
      <c r="D200" s="2" t="s">
        <v>23</v>
      </c>
      <c r="E200" s="2">
        <v>4</v>
      </c>
      <c r="F200" s="2">
        <v>520</v>
      </c>
      <c r="G200" s="2" t="s">
        <v>21</v>
      </c>
      <c r="H200" s="2" t="s">
        <v>229</v>
      </c>
      <c r="I200" s="11" t="str">
        <f>VLOOKUP(H200,Teams!$C$2:$D$12,2,0)</f>
        <v>RR</v>
      </c>
    </row>
    <row r="201" spans="1:9" x14ac:dyDescent="0.25">
      <c r="A201" s="2">
        <v>199</v>
      </c>
      <c r="B201" s="2" t="s">
        <v>238</v>
      </c>
      <c r="C201" s="2" t="s">
        <v>46</v>
      </c>
      <c r="D201" s="2" t="s">
        <v>14</v>
      </c>
      <c r="E201" s="2">
        <v>3.8</v>
      </c>
      <c r="F201" s="2">
        <v>494</v>
      </c>
      <c r="G201" s="2" t="s">
        <v>21</v>
      </c>
      <c r="H201" s="2" t="s">
        <v>229</v>
      </c>
      <c r="I201" s="11" t="str">
        <f>VLOOKUP(H201,Teams!$C$2:$D$12,2,0)</f>
        <v>RR</v>
      </c>
    </row>
    <row r="202" spans="1:9" x14ac:dyDescent="0.25">
      <c r="A202" s="2">
        <v>200</v>
      </c>
      <c r="B202" s="2" t="s">
        <v>239</v>
      </c>
      <c r="C202" s="2" t="s">
        <v>36</v>
      </c>
      <c r="D202" s="2" t="s">
        <v>10</v>
      </c>
      <c r="E202" s="2">
        <v>2.6</v>
      </c>
      <c r="F202" s="2">
        <v>338</v>
      </c>
      <c r="G202" s="2" t="s">
        <v>90</v>
      </c>
      <c r="H202" s="2" t="s">
        <v>229</v>
      </c>
      <c r="I202" s="11" t="str">
        <f>VLOOKUP(H202,Teams!$C$2:$D$12,2,0)</f>
        <v>RR</v>
      </c>
    </row>
    <row r="203" spans="1:9" x14ac:dyDescent="0.25">
      <c r="A203" s="2">
        <v>201</v>
      </c>
      <c r="B203" s="2" t="s">
        <v>240</v>
      </c>
      <c r="C203" s="2" t="s">
        <v>17</v>
      </c>
      <c r="D203" s="2" t="s">
        <v>10</v>
      </c>
      <c r="E203" s="2">
        <v>2</v>
      </c>
      <c r="F203" s="2">
        <v>260</v>
      </c>
      <c r="G203" s="2" t="s">
        <v>15</v>
      </c>
      <c r="H203" s="2" t="s">
        <v>229</v>
      </c>
      <c r="I203" s="11" t="str">
        <f>VLOOKUP(H203,Teams!$C$2:$D$12,2,0)</f>
        <v>RR</v>
      </c>
    </row>
    <row r="204" spans="1:9" x14ac:dyDescent="0.25">
      <c r="A204" s="2">
        <v>202</v>
      </c>
      <c r="B204" s="2" t="s">
        <v>241</v>
      </c>
      <c r="C204" s="2" t="s">
        <v>63</v>
      </c>
      <c r="D204" s="2" t="s">
        <v>14</v>
      </c>
      <c r="E204" s="2">
        <v>1.5</v>
      </c>
      <c r="F204" s="2">
        <v>195</v>
      </c>
      <c r="G204" s="2" t="s">
        <v>15</v>
      </c>
      <c r="H204" s="2" t="s">
        <v>229</v>
      </c>
      <c r="I204" s="11" t="str">
        <f>VLOOKUP(H204,Teams!$C$2:$D$12,2,0)</f>
        <v>RR</v>
      </c>
    </row>
    <row r="205" spans="1:9" x14ac:dyDescent="0.25">
      <c r="A205" s="2">
        <v>203</v>
      </c>
      <c r="B205" s="2" t="s">
        <v>242</v>
      </c>
      <c r="C205" s="2" t="s">
        <v>41</v>
      </c>
      <c r="D205" s="2" t="s">
        <v>23</v>
      </c>
      <c r="E205" s="2">
        <v>1.4</v>
      </c>
      <c r="F205" s="2">
        <v>182</v>
      </c>
      <c r="G205" s="2" t="s">
        <v>18</v>
      </c>
      <c r="H205" s="2" t="s">
        <v>229</v>
      </c>
      <c r="I205" s="11" t="str">
        <f>VLOOKUP(H205,Teams!$C$2:$D$12,2,0)</f>
        <v>RR</v>
      </c>
    </row>
    <row r="206" spans="1:9" x14ac:dyDescent="0.25">
      <c r="A206" s="2">
        <v>204</v>
      </c>
      <c r="B206" s="2" t="s">
        <v>243</v>
      </c>
      <c r="C206" s="2" t="s">
        <v>29</v>
      </c>
      <c r="D206" s="2" t="s">
        <v>23</v>
      </c>
      <c r="E206" s="2">
        <v>1</v>
      </c>
      <c r="F206" s="2">
        <v>130</v>
      </c>
      <c r="G206" s="2"/>
      <c r="H206" s="2" t="s">
        <v>229</v>
      </c>
      <c r="I206" s="11" t="str">
        <f>VLOOKUP(H206,Teams!$C$2:$D$12,2,0)</f>
        <v>RR</v>
      </c>
    </row>
    <row r="207" spans="1:9" x14ac:dyDescent="0.25">
      <c r="A207" s="2">
        <v>205</v>
      </c>
      <c r="B207" s="2" t="s">
        <v>244</v>
      </c>
      <c r="C207" s="2" t="s">
        <v>36</v>
      </c>
      <c r="D207" s="2" t="s">
        <v>10</v>
      </c>
      <c r="E207" s="2">
        <v>0.75</v>
      </c>
      <c r="F207" s="2">
        <v>97.5</v>
      </c>
      <c r="G207" s="2"/>
      <c r="H207" s="2" t="s">
        <v>229</v>
      </c>
      <c r="I207" s="11" t="str">
        <f>VLOOKUP(H207,Teams!$C$2:$D$12,2,0)</f>
        <v>RR</v>
      </c>
    </row>
    <row r="208" spans="1:9" x14ac:dyDescent="0.25">
      <c r="A208" s="2">
        <v>206</v>
      </c>
      <c r="B208" s="2" t="s">
        <v>245</v>
      </c>
      <c r="C208" s="2" t="s">
        <v>36</v>
      </c>
      <c r="D208" s="2" t="s">
        <v>14</v>
      </c>
      <c r="E208" s="2">
        <v>0.75</v>
      </c>
      <c r="F208" s="2">
        <v>97.5</v>
      </c>
      <c r="G208" s="2"/>
      <c r="H208" s="2" t="s">
        <v>229</v>
      </c>
      <c r="I208" s="11" t="str">
        <f>VLOOKUP(H208,Teams!$C$2:$D$12,2,0)</f>
        <v>RR</v>
      </c>
    </row>
    <row r="209" spans="1:9" x14ac:dyDescent="0.25">
      <c r="A209" s="2">
        <v>207</v>
      </c>
      <c r="B209" s="2" t="s">
        <v>246</v>
      </c>
      <c r="C209" s="2" t="s">
        <v>27</v>
      </c>
      <c r="D209" s="2" t="s">
        <v>10</v>
      </c>
      <c r="E209" s="2">
        <v>0.3</v>
      </c>
      <c r="F209" s="2">
        <v>39</v>
      </c>
      <c r="G209" s="2" t="s">
        <v>21</v>
      </c>
      <c r="H209" s="2" t="s">
        <v>229</v>
      </c>
      <c r="I209" s="11" t="str">
        <f>VLOOKUP(H209,Teams!$C$2:$D$12,2,0)</f>
        <v>RR</v>
      </c>
    </row>
    <row r="210" spans="1:9" x14ac:dyDescent="0.25">
      <c r="A210" s="2">
        <v>208</v>
      </c>
      <c r="B210" s="2" t="s">
        <v>247</v>
      </c>
      <c r="C210" s="2" t="s">
        <v>27</v>
      </c>
      <c r="D210" s="2" t="s">
        <v>14</v>
      </c>
      <c r="E210" s="2">
        <v>0.2</v>
      </c>
      <c r="F210" s="2">
        <v>26</v>
      </c>
      <c r="G210" s="2"/>
      <c r="H210" s="2" t="s">
        <v>229</v>
      </c>
      <c r="I210" s="11" t="str">
        <f>VLOOKUP(H210,Teams!$C$2:$D$12,2,0)</f>
        <v>RR</v>
      </c>
    </row>
    <row r="211" spans="1:9" x14ac:dyDescent="0.25">
      <c r="A211" s="2">
        <v>209</v>
      </c>
      <c r="B211" s="2" t="s">
        <v>248</v>
      </c>
      <c r="C211" s="2" t="s">
        <v>27</v>
      </c>
      <c r="D211" s="2" t="s">
        <v>10</v>
      </c>
      <c r="E211" s="2">
        <v>0.2</v>
      </c>
      <c r="F211" s="2">
        <v>26</v>
      </c>
      <c r="G211" s="2"/>
      <c r="H211" s="2" t="s">
        <v>229</v>
      </c>
      <c r="I211" s="11" t="str">
        <f>VLOOKUP(H211,Teams!$C$2:$D$12,2,0)</f>
        <v>RR</v>
      </c>
    </row>
    <row r="212" spans="1:9" x14ac:dyDescent="0.25">
      <c r="A212" s="2">
        <v>210</v>
      </c>
      <c r="B212" s="2" t="s">
        <v>249</v>
      </c>
      <c r="C212" s="2" t="s">
        <v>27</v>
      </c>
      <c r="D212" s="2" t="s">
        <v>34</v>
      </c>
      <c r="E212" s="2">
        <v>0.2</v>
      </c>
      <c r="F212" s="2">
        <v>26</v>
      </c>
      <c r="G212" s="2"/>
      <c r="H212" s="2" t="s">
        <v>229</v>
      </c>
      <c r="I212" s="11" t="str">
        <f>VLOOKUP(H212,Teams!$C$2:$D$12,2,0)</f>
        <v>RR</v>
      </c>
    </row>
    <row r="213" spans="1:9" x14ac:dyDescent="0.25">
      <c r="A213" s="2">
        <v>211</v>
      </c>
      <c r="B213" s="2" t="s">
        <v>250</v>
      </c>
      <c r="C213" s="2" t="s">
        <v>27</v>
      </c>
      <c r="D213" s="2" t="s">
        <v>10</v>
      </c>
      <c r="E213" s="2">
        <v>0.2</v>
      </c>
      <c r="F213" s="2">
        <v>26</v>
      </c>
      <c r="G213" s="2"/>
      <c r="H213" s="2" t="s">
        <v>229</v>
      </c>
      <c r="I213" s="11" t="str">
        <f>VLOOKUP(H213,Teams!$C$2:$D$12,2,0)</f>
        <v>RR</v>
      </c>
    </row>
    <row r="214" spans="1:9" x14ac:dyDescent="0.25">
      <c r="A214" s="2">
        <v>212</v>
      </c>
      <c r="B214" s="2" t="s">
        <v>251</v>
      </c>
      <c r="C214" s="2" t="s">
        <v>27</v>
      </c>
      <c r="D214" s="2" t="s">
        <v>10</v>
      </c>
      <c r="E214" s="2">
        <v>0.2</v>
      </c>
      <c r="F214" s="2">
        <v>26</v>
      </c>
      <c r="G214" s="2" t="s">
        <v>21</v>
      </c>
      <c r="H214" s="2" t="s">
        <v>229</v>
      </c>
      <c r="I214" s="11" t="str">
        <f>VLOOKUP(H214,Teams!$C$2:$D$12,2,0)</f>
        <v>RR</v>
      </c>
    </row>
    <row r="215" spans="1:9" x14ac:dyDescent="0.25">
      <c r="A215" s="2">
        <v>213</v>
      </c>
      <c r="B215" s="2" t="s">
        <v>252</v>
      </c>
      <c r="C215" s="2" t="s">
        <v>27</v>
      </c>
      <c r="D215" s="2" t="s">
        <v>14</v>
      </c>
      <c r="E215" s="2">
        <v>0.2</v>
      </c>
      <c r="F215" s="2">
        <v>26</v>
      </c>
      <c r="G215" s="2"/>
      <c r="H215" s="2" t="s">
        <v>229</v>
      </c>
      <c r="I215" s="11" t="str">
        <f>VLOOKUP(H215,Teams!$C$2:$D$12,2,0)</f>
        <v>RR</v>
      </c>
    </row>
    <row r="216" spans="1:9" x14ac:dyDescent="0.25">
      <c r="A216" s="2">
        <v>214</v>
      </c>
      <c r="B216" s="2" t="s">
        <v>253</v>
      </c>
      <c r="C216" s="2" t="s">
        <v>50</v>
      </c>
      <c r="D216" s="2" t="s">
        <v>23</v>
      </c>
      <c r="E216" s="2">
        <v>14</v>
      </c>
      <c r="F216" s="2">
        <v>1820</v>
      </c>
      <c r="G216" s="2" t="s">
        <v>11</v>
      </c>
      <c r="H216" s="2" t="s">
        <v>254</v>
      </c>
      <c r="I216" s="11" t="str">
        <f>VLOOKUP(H216,Teams!$C$2:$D$12,2,0)</f>
        <v>SRH</v>
      </c>
    </row>
    <row r="217" spans="1:9" x14ac:dyDescent="0.25">
      <c r="A217" s="2">
        <v>215</v>
      </c>
      <c r="B217" s="2" t="s">
        <v>255</v>
      </c>
      <c r="C217" s="2" t="s">
        <v>63</v>
      </c>
      <c r="D217" s="2" t="s">
        <v>34</v>
      </c>
      <c r="E217" s="2">
        <v>10.75</v>
      </c>
      <c r="F217" s="2">
        <v>1397.5</v>
      </c>
      <c r="G217" s="2" t="s">
        <v>25</v>
      </c>
      <c r="H217" s="2" t="s">
        <v>254</v>
      </c>
      <c r="I217" s="11" t="str">
        <f>VLOOKUP(H217,Teams!$C$2:$D$12,2,0)</f>
        <v>SRH</v>
      </c>
    </row>
    <row r="218" spans="1:9" x14ac:dyDescent="0.25">
      <c r="A218" s="2">
        <v>216</v>
      </c>
      <c r="B218" s="2" t="s">
        <v>256</v>
      </c>
      <c r="C218" s="2" t="s">
        <v>63</v>
      </c>
      <c r="D218" s="2" t="s">
        <v>14</v>
      </c>
      <c r="E218" s="2">
        <v>8.75</v>
      </c>
      <c r="F218" s="2">
        <v>1137.5</v>
      </c>
      <c r="G218" s="2" t="s">
        <v>90</v>
      </c>
      <c r="H218" s="2" t="s">
        <v>254</v>
      </c>
      <c r="I218" s="11" t="str">
        <f>VLOOKUP(H218,Teams!$C$2:$D$12,2,0)</f>
        <v>SRH</v>
      </c>
    </row>
    <row r="219" spans="1:9" x14ac:dyDescent="0.25">
      <c r="A219" s="2">
        <v>217</v>
      </c>
      <c r="B219" s="2" t="s">
        <v>257</v>
      </c>
      <c r="C219" s="2" t="s">
        <v>20</v>
      </c>
      <c r="D219" s="2" t="s">
        <v>23</v>
      </c>
      <c r="E219" s="2">
        <v>8.5</v>
      </c>
      <c r="F219" s="2">
        <v>1105</v>
      </c>
      <c r="G219" s="2" t="s">
        <v>18</v>
      </c>
      <c r="H219" s="2" t="s">
        <v>254</v>
      </c>
      <c r="I219" s="11" t="str">
        <f>VLOOKUP(H219,Teams!$C$2:$D$12,2,0)</f>
        <v>SRH</v>
      </c>
    </row>
    <row r="220" spans="1:9" x14ac:dyDescent="0.25">
      <c r="A220" s="2">
        <v>218</v>
      </c>
      <c r="B220" s="2" t="s">
        <v>258</v>
      </c>
      <c r="C220" s="2" t="s">
        <v>36</v>
      </c>
      <c r="D220" s="2" t="s">
        <v>14</v>
      </c>
      <c r="E220" s="2">
        <v>7.75</v>
      </c>
      <c r="F220" s="2">
        <v>1007.5</v>
      </c>
      <c r="G220" s="2"/>
      <c r="H220" s="2" t="s">
        <v>254</v>
      </c>
      <c r="I220" s="11" t="str">
        <f>VLOOKUP(H220,Teams!$C$2:$D$12,2,0)</f>
        <v>SRH</v>
      </c>
    </row>
    <row r="221" spans="1:9" x14ac:dyDescent="0.25">
      <c r="A221" s="2">
        <v>219</v>
      </c>
      <c r="B221" s="2" t="s">
        <v>259</v>
      </c>
      <c r="C221" s="2" t="s">
        <v>27</v>
      </c>
      <c r="D221" s="2" t="s">
        <v>14</v>
      </c>
      <c r="E221" s="2">
        <v>6.5</v>
      </c>
      <c r="F221" s="2">
        <v>845</v>
      </c>
      <c r="G221" s="2" t="s">
        <v>11</v>
      </c>
      <c r="H221" s="2" t="s">
        <v>254</v>
      </c>
      <c r="I221" s="11" t="str">
        <f>VLOOKUP(H221,Teams!$C$2:$D$12,2,0)</f>
        <v>SRH</v>
      </c>
    </row>
    <row r="222" spans="1:9" x14ac:dyDescent="0.25">
      <c r="A222" s="2">
        <v>220</v>
      </c>
      <c r="B222" s="2" t="s">
        <v>260</v>
      </c>
      <c r="C222" s="2" t="s">
        <v>41</v>
      </c>
      <c r="D222" s="2" t="s">
        <v>14</v>
      </c>
      <c r="E222" s="2">
        <v>4.2</v>
      </c>
      <c r="F222" s="2">
        <v>546</v>
      </c>
      <c r="G222" s="2" t="s">
        <v>15</v>
      </c>
      <c r="H222" s="2" t="s">
        <v>254</v>
      </c>
      <c r="I222" s="11" t="str">
        <f>VLOOKUP(H222,Teams!$C$2:$D$12,2,0)</f>
        <v>SRH</v>
      </c>
    </row>
    <row r="223" spans="1:9" x14ac:dyDescent="0.25">
      <c r="A223" s="2">
        <v>221</v>
      </c>
      <c r="B223" s="2" t="s">
        <v>261</v>
      </c>
      <c r="C223" s="2" t="s">
        <v>17</v>
      </c>
      <c r="D223" s="2" t="s">
        <v>10</v>
      </c>
      <c r="E223" s="2">
        <v>4.2</v>
      </c>
      <c r="F223" s="2">
        <v>546</v>
      </c>
      <c r="G223" s="2" t="s">
        <v>11</v>
      </c>
      <c r="H223" s="2" t="s">
        <v>254</v>
      </c>
      <c r="I223" s="11" t="str">
        <f>VLOOKUP(H223,Teams!$C$2:$D$12,2,0)</f>
        <v>SRH</v>
      </c>
    </row>
    <row r="224" spans="1:9" x14ac:dyDescent="0.25">
      <c r="A224" s="2">
        <v>222</v>
      </c>
      <c r="B224" s="2" t="s">
        <v>262</v>
      </c>
      <c r="C224" s="2" t="s">
        <v>29</v>
      </c>
      <c r="D224" s="2" t="s">
        <v>10</v>
      </c>
      <c r="E224" s="2">
        <v>4</v>
      </c>
      <c r="F224" s="2">
        <v>520</v>
      </c>
      <c r="G224" s="2" t="s">
        <v>11</v>
      </c>
      <c r="H224" s="2" t="s">
        <v>254</v>
      </c>
      <c r="I224" s="11" t="str">
        <f>VLOOKUP(H224,Teams!$C$2:$D$12,2,0)</f>
        <v>SRH</v>
      </c>
    </row>
    <row r="225" spans="1:9" x14ac:dyDescent="0.25">
      <c r="A225" s="2">
        <v>223</v>
      </c>
      <c r="B225" s="2" t="s">
        <v>263</v>
      </c>
      <c r="C225" s="2" t="s">
        <v>50</v>
      </c>
      <c r="D225" s="2" t="s">
        <v>14</v>
      </c>
      <c r="E225" s="2">
        <v>4</v>
      </c>
      <c r="F225" s="2">
        <v>520</v>
      </c>
      <c r="G225" s="2" t="s">
        <v>11</v>
      </c>
      <c r="H225" s="2" t="s">
        <v>254</v>
      </c>
      <c r="I225" s="11" t="str">
        <f>VLOOKUP(H225,Teams!$C$2:$D$12,2,0)</f>
        <v>SRH</v>
      </c>
    </row>
    <row r="226" spans="1:9" x14ac:dyDescent="0.25">
      <c r="A226" s="2">
        <v>224</v>
      </c>
      <c r="B226" s="2" t="s">
        <v>264</v>
      </c>
      <c r="C226" s="2" t="s">
        <v>50</v>
      </c>
      <c r="D226" s="2" t="s">
        <v>10</v>
      </c>
      <c r="E226" s="2">
        <v>4</v>
      </c>
      <c r="F226" s="2">
        <v>520</v>
      </c>
      <c r="G226" s="2" t="s">
        <v>11</v>
      </c>
      <c r="H226" s="2" t="s">
        <v>254</v>
      </c>
      <c r="I226" s="11" t="str">
        <f>VLOOKUP(H226,Teams!$C$2:$D$12,2,0)</f>
        <v>SRH</v>
      </c>
    </row>
    <row r="227" spans="1:9" x14ac:dyDescent="0.25">
      <c r="A227" s="2">
        <v>225</v>
      </c>
      <c r="B227" s="2" t="s">
        <v>265</v>
      </c>
      <c r="C227" s="2" t="s">
        <v>27</v>
      </c>
      <c r="D227" s="2" t="s">
        <v>10</v>
      </c>
      <c r="E227" s="2">
        <v>4</v>
      </c>
      <c r="F227" s="2">
        <v>520</v>
      </c>
      <c r="G227" s="2" t="s">
        <v>21</v>
      </c>
      <c r="H227" s="2" t="s">
        <v>254</v>
      </c>
      <c r="I227" s="11" t="str">
        <f>VLOOKUP(H227,Teams!$C$2:$D$12,2,0)</f>
        <v>SRH</v>
      </c>
    </row>
    <row r="228" spans="1:9" x14ac:dyDescent="0.25">
      <c r="A228" s="2">
        <v>226</v>
      </c>
      <c r="B228" s="2" t="s">
        <v>266</v>
      </c>
      <c r="C228" s="2" t="s">
        <v>29</v>
      </c>
      <c r="D228" s="2" t="s">
        <v>23</v>
      </c>
      <c r="E228" s="2">
        <v>2.6</v>
      </c>
      <c r="F228" s="2">
        <v>338</v>
      </c>
      <c r="G228" s="2" t="s">
        <v>25</v>
      </c>
      <c r="H228" s="2" t="s">
        <v>254</v>
      </c>
      <c r="I228" s="11" t="str">
        <f>VLOOKUP(H228,Teams!$C$2:$D$12,2,0)</f>
        <v>SRH</v>
      </c>
    </row>
    <row r="229" spans="1:9" x14ac:dyDescent="0.25">
      <c r="A229" s="2">
        <v>227</v>
      </c>
      <c r="B229" s="2" t="s">
        <v>267</v>
      </c>
      <c r="C229" s="2" t="s">
        <v>36</v>
      </c>
      <c r="D229" s="2" t="s">
        <v>10</v>
      </c>
      <c r="E229" s="2">
        <v>2.4</v>
      </c>
      <c r="F229" s="2">
        <v>312</v>
      </c>
      <c r="G229" s="2"/>
      <c r="H229" s="2" t="s">
        <v>254</v>
      </c>
      <c r="I229" s="11" t="str">
        <f>VLOOKUP(H229,Teams!$C$2:$D$12,2,0)</f>
        <v>SRH</v>
      </c>
    </row>
    <row r="230" spans="1:9" x14ac:dyDescent="0.25">
      <c r="A230" s="2">
        <v>228</v>
      </c>
      <c r="B230" s="2" t="s">
        <v>268</v>
      </c>
      <c r="C230" s="2" t="s">
        <v>63</v>
      </c>
      <c r="D230" s="2" t="s">
        <v>34</v>
      </c>
      <c r="E230" s="2">
        <v>1.5</v>
      </c>
      <c r="F230" s="2">
        <v>195</v>
      </c>
      <c r="G230" s="2" t="s">
        <v>21</v>
      </c>
      <c r="H230" s="2" t="s">
        <v>254</v>
      </c>
      <c r="I230" s="11" t="str">
        <f>VLOOKUP(H230,Teams!$C$2:$D$12,2,0)</f>
        <v>SRH</v>
      </c>
    </row>
    <row r="231" spans="1:9" x14ac:dyDescent="0.25">
      <c r="A231" s="2">
        <v>229</v>
      </c>
      <c r="B231" s="2" t="s">
        <v>269</v>
      </c>
      <c r="C231" s="2" t="s">
        <v>27</v>
      </c>
      <c r="D231" s="2" t="s">
        <v>10</v>
      </c>
      <c r="E231" s="2">
        <v>0.75</v>
      </c>
      <c r="F231" s="2">
        <v>97.5</v>
      </c>
      <c r="G231" s="2" t="s">
        <v>21</v>
      </c>
      <c r="H231" s="2" t="s">
        <v>254</v>
      </c>
      <c r="I231" s="11" t="str">
        <f>VLOOKUP(H231,Teams!$C$2:$D$12,2,0)</f>
        <v>SRH</v>
      </c>
    </row>
    <row r="232" spans="1:9" x14ac:dyDescent="0.25">
      <c r="A232" s="2">
        <v>230</v>
      </c>
      <c r="B232" s="2" t="s">
        <v>270</v>
      </c>
      <c r="C232" s="2" t="s">
        <v>27</v>
      </c>
      <c r="D232" s="2" t="s">
        <v>34</v>
      </c>
      <c r="E232" s="2">
        <v>0.5</v>
      </c>
      <c r="F232" s="2">
        <v>65</v>
      </c>
      <c r="G232" s="2" t="s">
        <v>78</v>
      </c>
      <c r="H232" s="2" t="s">
        <v>254</v>
      </c>
      <c r="I232" s="11" t="str">
        <f>VLOOKUP(H232,Teams!$C$2:$D$12,2,0)</f>
        <v>SRH</v>
      </c>
    </row>
    <row r="233" spans="1:9" x14ac:dyDescent="0.25">
      <c r="A233" s="2">
        <v>231</v>
      </c>
      <c r="B233" s="2" t="s">
        <v>271</v>
      </c>
      <c r="C233" s="2" t="s">
        <v>41</v>
      </c>
      <c r="D233" s="2" t="s">
        <v>10</v>
      </c>
      <c r="E233" s="2">
        <v>0.5</v>
      </c>
      <c r="F233" s="2">
        <v>65</v>
      </c>
      <c r="G233" s="2"/>
      <c r="H233" s="2" t="s">
        <v>254</v>
      </c>
      <c r="I233" s="11" t="str">
        <f>VLOOKUP(H233,Teams!$C$2:$D$12,2,0)</f>
        <v>SRH</v>
      </c>
    </row>
    <row r="234" spans="1:9" x14ac:dyDescent="0.25">
      <c r="A234" s="2">
        <v>232</v>
      </c>
      <c r="B234" s="2" t="s">
        <v>272</v>
      </c>
      <c r="C234" s="2" t="s">
        <v>27</v>
      </c>
      <c r="D234" s="2" t="s">
        <v>23</v>
      </c>
      <c r="E234" s="2">
        <v>0.2</v>
      </c>
      <c r="F234" s="2">
        <v>26</v>
      </c>
      <c r="G234" s="2" t="s">
        <v>11</v>
      </c>
      <c r="H234" s="2" t="s">
        <v>254</v>
      </c>
      <c r="I234" s="11" t="str">
        <f>VLOOKUP(H234,Teams!$C$2:$D$12,2,0)</f>
        <v>SRH</v>
      </c>
    </row>
    <row r="235" spans="1:9" x14ac:dyDescent="0.25">
      <c r="A235" s="2">
        <v>233</v>
      </c>
      <c r="B235" s="2" t="s">
        <v>273</v>
      </c>
      <c r="C235" s="2" t="s">
        <v>27</v>
      </c>
      <c r="D235" s="2" t="s">
        <v>23</v>
      </c>
      <c r="E235" s="2">
        <v>0.2</v>
      </c>
      <c r="F235" s="2">
        <v>26</v>
      </c>
      <c r="G235" s="2"/>
      <c r="H235" s="2" t="s">
        <v>254</v>
      </c>
      <c r="I235" s="11" t="str">
        <f>VLOOKUP(H235,Teams!$C$2:$D$12,2,0)</f>
        <v>SRH</v>
      </c>
    </row>
    <row r="236" spans="1:9" x14ac:dyDescent="0.25">
      <c r="A236" s="2">
        <v>234</v>
      </c>
      <c r="B236" s="2" t="s">
        <v>274</v>
      </c>
      <c r="C236" s="2" t="s">
        <v>27</v>
      </c>
      <c r="D236" s="2" t="s">
        <v>10</v>
      </c>
      <c r="E236" s="2">
        <v>0.2</v>
      </c>
      <c r="F236" s="2">
        <v>26</v>
      </c>
      <c r="G236" s="2" t="s">
        <v>11</v>
      </c>
      <c r="H236" s="2" t="s">
        <v>254</v>
      </c>
      <c r="I236" s="11" t="str">
        <f>VLOOKUP(H236,Teams!$C$2:$D$12,2,0)</f>
        <v>SRH</v>
      </c>
    </row>
    <row r="237" spans="1:9" x14ac:dyDescent="0.25">
      <c r="A237" s="2">
        <v>235</v>
      </c>
      <c r="B237" s="2" t="s">
        <v>275</v>
      </c>
      <c r="C237" s="2" t="s">
        <v>27</v>
      </c>
      <c r="D237" s="2" t="s">
        <v>14</v>
      </c>
      <c r="E237" s="2">
        <v>0.2</v>
      </c>
      <c r="F237" s="2">
        <v>26</v>
      </c>
      <c r="G237" s="2"/>
      <c r="H237" s="2" t="s">
        <v>254</v>
      </c>
      <c r="I237" s="11" t="str">
        <f>VLOOKUP(H237,Teams!$C$2:$D$12,2,0)</f>
        <v>SRH</v>
      </c>
    </row>
    <row r="238" spans="1:9" x14ac:dyDescent="0.25">
      <c r="A238" s="2">
        <v>236</v>
      </c>
      <c r="B238" s="2" t="s">
        <v>276</v>
      </c>
      <c r="C238" s="2" t="s">
        <v>27</v>
      </c>
      <c r="D238" s="2" t="s">
        <v>10</v>
      </c>
      <c r="E238" s="2">
        <v>0.2</v>
      </c>
      <c r="F238" s="2">
        <v>26</v>
      </c>
      <c r="G238" s="2"/>
      <c r="H238" s="2" t="s">
        <v>254</v>
      </c>
      <c r="I238" s="11" t="str">
        <f>VLOOKUP(H238,Teams!$C$2:$D$12,2,0)</f>
        <v>SRH</v>
      </c>
    </row>
    <row r="239" spans="1:9" x14ac:dyDescent="0.25">
      <c r="A239" s="2">
        <v>237</v>
      </c>
      <c r="B239" s="2" t="s">
        <v>277</v>
      </c>
      <c r="C239" s="2" t="s">
        <v>17</v>
      </c>
      <c r="D239" s="2" t="s">
        <v>23</v>
      </c>
      <c r="E239" s="2"/>
      <c r="F239" s="2"/>
      <c r="G239" s="2" t="s">
        <v>31</v>
      </c>
      <c r="H239" s="2" t="s">
        <v>278</v>
      </c>
      <c r="I239" s="11"/>
    </row>
    <row r="240" spans="1:9" x14ac:dyDescent="0.25">
      <c r="A240" s="2">
        <v>238</v>
      </c>
      <c r="B240" s="2" t="s">
        <v>279</v>
      </c>
      <c r="C240" s="2" t="s">
        <v>17</v>
      </c>
      <c r="D240" s="2" t="s">
        <v>23</v>
      </c>
      <c r="E240" s="2"/>
      <c r="F240" s="2"/>
      <c r="G240" s="2" t="s">
        <v>78</v>
      </c>
      <c r="H240" s="2" t="s">
        <v>278</v>
      </c>
      <c r="I240" s="11"/>
    </row>
    <row r="241" spans="1:9" x14ac:dyDescent="0.25">
      <c r="A241" s="2">
        <v>239</v>
      </c>
      <c r="B241" s="2" t="s">
        <v>280</v>
      </c>
      <c r="C241" s="2" t="s">
        <v>17</v>
      </c>
      <c r="D241" s="2" t="s">
        <v>14</v>
      </c>
      <c r="E241" s="2"/>
      <c r="F241" s="2"/>
      <c r="G241" s="2" t="s">
        <v>18</v>
      </c>
      <c r="H241" s="2" t="s">
        <v>278</v>
      </c>
      <c r="I241" s="11"/>
    </row>
    <row r="242" spans="1:9" x14ac:dyDescent="0.25">
      <c r="A242" s="2">
        <v>240</v>
      </c>
      <c r="B242" s="2" t="s">
        <v>281</v>
      </c>
      <c r="C242" s="2" t="s">
        <v>63</v>
      </c>
      <c r="D242" s="2" t="s">
        <v>10</v>
      </c>
      <c r="E242" s="2"/>
      <c r="F242" s="2"/>
      <c r="G242" s="2" t="s">
        <v>78</v>
      </c>
      <c r="H242" s="2" t="s">
        <v>278</v>
      </c>
      <c r="I242" s="11"/>
    </row>
    <row r="243" spans="1:9" x14ac:dyDescent="0.25">
      <c r="A243" s="2">
        <v>241</v>
      </c>
      <c r="B243" s="2" t="s">
        <v>282</v>
      </c>
      <c r="C243" s="2" t="s">
        <v>17</v>
      </c>
      <c r="D243" s="2" t="s">
        <v>10</v>
      </c>
      <c r="E243" s="2"/>
      <c r="F243" s="2"/>
      <c r="G243" s="2" t="s">
        <v>25</v>
      </c>
      <c r="H243" s="2" t="s">
        <v>278</v>
      </c>
      <c r="I243" s="11"/>
    </row>
    <row r="244" spans="1:9" x14ac:dyDescent="0.25">
      <c r="A244" s="2">
        <v>242</v>
      </c>
      <c r="B244" s="2" t="s">
        <v>283</v>
      </c>
      <c r="C244" s="2" t="s">
        <v>17</v>
      </c>
      <c r="D244" s="2" t="s">
        <v>10</v>
      </c>
      <c r="E244" s="2"/>
      <c r="F244" s="2"/>
      <c r="G244" s="2" t="s">
        <v>31</v>
      </c>
      <c r="H244" s="2" t="s">
        <v>278</v>
      </c>
      <c r="I244" s="11"/>
    </row>
    <row r="245" spans="1:9" x14ac:dyDescent="0.25">
      <c r="A245" s="2">
        <v>243</v>
      </c>
      <c r="B245" s="2" t="s">
        <v>284</v>
      </c>
      <c r="C245" s="2" t="s">
        <v>17</v>
      </c>
      <c r="D245" s="2" t="s">
        <v>10</v>
      </c>
      <c r="E245" s="2"/>
      <c r="F245" s="2"/>
      <c r="G245" s="2" t="s">
        <v>11</v>
      </c>
      <c r="H245" s="2" t="s">
        <v>278</v>
      </c>
      <c r="I245" s="11"/>
    </row>
    <row r="246" spans="1:9" x14ac:dyDescent="0.25">
      <c r="A246" s="2">
        <v>244</v>
      </c>
      <c r="B246" s="2" t="s">
        <v>285</v>
      </c>
      <c r="C246" s="2" t="s">
        <v>17</v>
      </c>
      <c r="D246" s="2" t="s">
        <v>10</v>
      </c>
      <c r="E246" s="2"/>
      <c r="F246" s="2"/>
      <c r="G246" s="2" t="s">
        <v>90</v>
      </c>
      <c r="H246" s="2" t="s">
        <v>278</v>
      </c>
      <c r="I246" s="11"/>
    </row>
    <row r="247" spans="1:9" x14ac:dyDescent="0.25">
      <c r="A247" s="2">
        <v>245</v>
      </c>
      <c r="B247" s="2" t="s">
        <v>286</v>
      </c>
      <c r="C247" s="2" t="s">
        <v>27</v>
      </c>
      <c r="D247" s="2" t="s">
        <v>23</v>
      </c>
      <c r="E247" s="2"/>
      <c r="F247" s="2"/>
      <c r="G247" s="2" t="s">
        <v>90</v>
      </c>
      <c r="H247" s="2" t="s">
        <v>278</v>
      </c>
      <c r="I247" s="11"/>
    </row>
    <row r="248" spans="1:9" x14ac:dyDescent="0.25">
      <c r="A248" s="2">
        <v>246</v>
      </c>
      <c r="B248" s="2" t="s">
        <v>287</v>
      </c>
      <c r="C248" s="2" t="s">
        <v>27</v>
      </c>
      <c r="D248" s="2" t="s">
        <v>34</v>
      </c>
      <c r="E248" s="2"/>
      <c r="F248" s="2"/>
      <c r="G248" s="2" t="s">
        <v>90</v>
      </c>
      <c r="H248" s="2" t="s">
        <v>278</v>
      </c>
      <c r="I248" s="11"/>
    </row>
    <row r="249" spans="1:9" x14ac:dyDescent="0.25">
      <c r="A249" s="2">
        <v>247</v>
      </c>
      <c r="B249" s="2" t="s">
        <v>288</v>
      </c>
      <c r="C249" s="2" t="s">
        <v>27</v>
      </c>
      <c r="D249" s="2" t="s">
        <v>34</v>
      </c>
      <c r="E249" s="2"/>
      <c r="F249" s="2"/>
      <c r="G249" s="2"/>
      <c r="H249" s="2" t="s">
        <v>278</v>
      </c>
      <c r="I249" s="11"/>
    </row>
    <row r="250" spans="1:9" x14ac:dyDescent="0.25">
      <c r="A250" s="2">
        <v>248</v>
      </c>
      <c r="B250" s="2" t="s">
        <v>289</v>
      </c>
      <c r="C250" s="2" t="s">
        <v>20</v>
      </c>
      <c r="D250" s="2" t="s">
        <v>10</v>
      </c>
      <c r="E250" s="2"/>
      <c r="F250" s="2"/>
      <c r="G250" s="2"/>
      <c r="H250" s="2" t="s">
        <v>278</v>
      </c>
      <c r="I250" s="11" t="e">
        <f>VLOOKUP(H250,Teams!$C$2:$D$12,2,0)</f>
        <v>#N/A</v>
      </c>
    </row>
    <row r="251" spans="1:9" x14ac:dyDescent="0.25">
      <c r="A251" s="2">
        <v>249</v>
      </c>
      <c r="B251" s="2" t="s">
        <v>290</v>
      </c>
      <c r="C251" s="2" t="s">
        <v>27</v>
      </c>
      <c r="D251" s="2" t="s">
        <v>10</v>
      </c>
      <c r="E251" s="2"/>
      <c r="F251" s="2"/>
      <c r="G251" s="2" t="s">
        <v>78</v>
      </c>
      <c r="H251" s="2" t="s">
        <v>278</v>
      </c>
      <c r="I251" s="11" t="e">
        <f>VLOOKUP(H251,Teams!$C$2:$D$12,2,0)</f>
        <v>#N/A</v>
      </c>
    </row>
    <row r="252" spans="1:9" x14ac:dyDescent="0.25">
      <c r="A252" s="2">
        <v>250</v>
      </c>
      <c r="B252" s="2" t="s">
        <v>291</v>
      </c>
      <c r="C252" s="2" t="s">
        <v>63</v>
      </c>
      <c r="D252" s="2" t="s">
        <v>23</v>
      </c>
      <c r="E252" s="2"/>
      <c r="F252" s="2"/>
      <c r="G252" s="2"/>
      <c r="H252" s="2" t="s">
        <v>278</v>
      </c>
      <c r="I252" s="11" t="e">
        <f>VLOOKUP(H252,Teams!$C$2:$D$12,2,0)</f>
        <v>#N/A</v>
      </c>
    </row>
    <row r="253" spans="1:9" x14ac:dyDescent="0.25">
      <c r="A253" s="2">
        <v>251</v>
      </c>
      <c r="B253" s="2" t="s">
        <v>292</v>
      </c>
      <c r="C253" s="2" t="s">
        <v>29</v>
      </c>
      <c r="D253" s="2" t="s">
        <v>23</v>
      </c>
      <c r="E253" s="2"/>
      <c r="F253" s="2"/>
      <c r="G253" s="2"/>
      <c r="H253" s="2" t="s">
        <v>278</v>
      </c>
      <c r="I253" s="11" t="e">
        <f>VLOOKUP(H253,Teams!$C$2:$D$12,2,0)</f>
        <v>#N/A</v>
      </c>
    </row>
    <row r="254" spans="1:9" x14ac:dyDescent="0.25">
      <c r="A254" s="2">
        <v>252</v>
      </c>
      <c r="B254" s="2" t="s">
        <v>293</v>
      </c>
      <c r="C254" s="2" t="s">
        <v>63</v>
      </c>
      <c r="D254" s="2" t="s">
        <v>23</v>
      </c>
      <c r="E254" s="2"/>
      <c r="F254" s="2"/>
      <c r="G254" s="2" t="s">
        <v>25</v>
      </c>
      <c r="H254" s="2" t="s">
        <v>278</v>
      </c>
      <c r="I254" s="11" t="e">
        <f>VLOOKUP(H254,Teams!$C$2:$D$12,2,0)</f>
        <v>#N/A</v>
      </c>
    </row>
    <row r="255" spans="1:9" x14ac:dyDescent="0.25">
      <c r="A255" s="2">
        <v>253</v>
      </c>
      <c r="B255" s="2" t="s">
        <v>294</v>
      </c>
      <c r="C255" s="2" t="s">
        <v>63</v>
      </c>
      <c r="D255" s="2" t="s">
        <v>23</v>
      </c>
      <c r="E255" s="2"/>
      <c r="F255" s="2"/>
      <c r="G255" s="2" t="s">
        <v>18</v>
      </c>
      <c r="H255" s="2" t="s">
        <v>278</v>
      </c>
      <c r="I255" s="11" t="e">
        <f>VLOOKUP(H255,Teams!$C$2:$D$12,2,0)</f>
        <v>#N/A</v>
      </c>
    </row>
    <row r="256" spans="1:9" x14ac:dyDescent="0.25">
      <c r="A256" s="2">
        <v>254</v>
      </c>
      <c r="B256" s="2" t="s">
        <v>295</v>
      </c>
      <c r="C256" s="2" t="s">
        <v>41</v>
      </c>
      <c r="D256" s="2" t="s">
        <v>23</v>
      </c>
      <c r="E256" s="2"/>
      <c r="F256" s="2"/>
      <c r="G256" s="2" t="s">
        <v>31</v>
      </c>
      <c r="H256" s="2" t="s">
        <v>278</v>
      </c>
      <c r="I256" s="11" t="e">
        <f>VLOOKUP(H256,Teams!$C$2:$D$12,2,0)</f>
        <v>#N/A</v>
      </c>
    </row>
    <row r="257" spans="1:9" x14ac:dyDescent="0.25">
      <c r="A257" s="2">
        <v>255</v>
      </c>
      <c r="B257" s="2" t="s">
        <v>296</v>
      </c>
      <c r="C257" s="2" t="s">
        <v>41</v>
      </c>
      <c r="D257" s="2" t="s">
        <v>23</v>
      </c>
      <c r="E257" s="2"/>
      <c r="F257" s="2"/>
      <c r="G257" s="2" t="s">
        <v>15</v>
      </c>
      <c r="H257" s="2" t="s">
        <v>278</v>
      </c>
      <c r="I257" s="11" t="e">
        <f>VLOOKUP(H257,Teams!$C$2:$D$12,2,0)</f>
        <v>#N/A</v>
      </c>
    </row>
    <row r="258" spans="1:9" x14ac:dyDescent="0.25">
      <c r="A258" s="2">
        <v>256</v>
      </c>
      <c r="B258" s="2" t="s">
        <v>297</v>
      </c>
      <c r="C258" s="2" t="s">
        <v>36</v>
      </c>
      <c r="D258" s="2" t="s">
        <v>10</v>
      </c>
      <c r="E258" s="2"/>
      <c r="F258" s="2"/>
      <c r="G258" s="2"/>
      <c r="H258" s="2" t="s">
        <v>278</v>
      </c>
      <c r="I258" s="11" t="e">
        <f>VLOOKUP(H258,Teams!$C$2:$D$12,2,0)</f>
        <v>#N/A</v>
      </c>
    </row>
    <row r="259" spans="1:9" x14ac:dyDescent="0.25">
      <c r="A259" s="2">
        <v>257</v>
      </c>
      <c r="B259" s="2" t="s">
        <v>298</v>
      </c>
      <c r="C259" s="2" t="s">
        <v>63</v>
      </c>
      <c r="D259" s="2" t="s">
        <v>10</v>
      </c>
      <c r="E259" s="2"/>
      <c r="F259" s="2"/>
      <c r="G259" s="2" t="s">
        <v>78</v>
      </c>
      <c r="H259" s="2" t="s">
        <v>278</v>
      </c>
      <c r="I259" s="11" t="e">
        <f>VLOOKUP(H259,Teams!$C$2:$D$12,2,0)</f>
        <v>#N/A</v>
      </c>
    </row>
    <row r="260" spans="1:9" x14ac:dyDescent="0.25">
      <c r="A260" s="2">
        <v>258</v>
      </c>
      <c r="B260" s="2" t="s">
        <v>299</v>
      </c>
      <c r="C260" s="2" t="s">
        <v>41</v>
      </c>
      <c r="D260" s="2" t="s">
        <v>10</v>
      </c>
      <c r="E260" s="2"/>
      <c r="F260" s="2"/>
      <c r="G260" s="2"/>
      <c r="H260" s="2" t="s">
        <v>278</v>
      </c>
      <c r="I260" s="11" t="e">
        <f>VLOOKUP(H260,Teams!$C$2:$D$12,2,0)</f>
        <v>#N/A</v>
      </c>
    </row>
    <row r="261" spans="1:9" x14ac:dyDescent="0.25">
      <c r="A261" s="2">
        <v>259</v>
      </c>
      <c r="B261" s="2" t="s">
        <v>300</v>
      </c>
      <c r="C261" s="2" t="s">
        <v>29</v>
      </c>
      <c r="D261" s="2" t="s">
        <v>10</v>
      </c>
      <c r="E261" s="2"/>
      <c r="F261" s="2"/>
      <c r="G261" s="2" t="s">
        <v>15</v>
      </c>
      <c r="H261" s="2" t="s">
        <v>278</v>
      </c>
      <c r="I261" s="11" t="e">
        <f>VLOOKUP(H261,Teams!$C$2:$D$12,2,0)</f>
        <v>#N/A</v>
      </c>
    </row>
    <row r="262" spans="1:9" x14ac:dyDescent="0.25">
      <c r="A262" s="2">
        <v>260</v>
      </c>
      <c r="B262" s="2" t="s">
        <v>301</v>
      </c>
      <c r="C262" s="2" t="s">
        <v>29</v>
      </c>
      <c r="D262" s="2" t="s">
        <v>10</v>
      </c>
      <c r="E262" s="2"/>
      <c r="F262" s="2"/>
      <c r="G262" s="2" t="s">
        <v>21</v>
      </c>
      <c r="H262" s="2" t="s">
        <v>278</v>
      </c>
      <c r="I262" s="11" t="e">
        <f>VLOOKUP(H262,Teams!$C$2:$D$12,2,0)</f>
        <v>#N/A</v>
      </c>
    </row>
    <row r="263" spans="1:9" x14ac:dyDescent="0.25">
      <c r="A263" s="2">
        <v>261</v>
      </c>
      <c r="B263" s="2" t="s">
        <v>302</v>
      </c>
      <c r="C263" s="2" t="s">
        <v>41</v>
      </c>
      <c r="D263" s="2" t="s">
        <v>10</v>
      </c>
      <c r="E263" s="2"/>
      <c r="F263" s="2"/>
      <c r="G263" s="2"/>
      <c r="H263" s="2" t="s">
        <v>278</v>
      </c>
      <c r="I263" s="11" t="e">
        <f>VLOOKUP(H263,Teams!$C$2:$D$12,2,0)</f>
        <v>#N/A</v>
      </c>
    </row>
    <row r="264" spans="1:9" x14ac:dyDescent="0.25">
      <c r="A264" s="2">
        <v>262</v>
      </c>
      <c r="B264" s="2" t="s">
        <v>303</v>
      </c>
      <c r="C264" s="2" t="s">
        <v>27</v>
      </c>
      <c r="D264" s="2" t="s">
        <v>23</v>
      </c>
      <c r="E264" s="2"/>
      <c r="F264" s="2"/>
      <c r="G264" s="2" t="s">
        <v>90</v>
      </c>
      <c r="H264" s="2" t="s">
        <v>278</v>
      </c>
      <c r="I264" s="11" t="e">
        <f>VLOOKUP(H264,Teams!$C$2:$D$12,2,0)</f>
        <v>#N/A</v>
      </c>
    </row>
    <row r="265" spans="1:9" x14ac:dyDescent="0.25">
      <c r="A265" s="2">
        <v>263</v>
      </c>
      <c r="B265" s="2" t="s">
        <v>304</v>
      </c>
      <c r="C265" s="2" t="s">
        <v>27</v>
      </c>
      <c r="D265" s="2" t="s">
        <v>23</v>
      </c>
      <c r="E265" s="2"/>
      <c r="F265" s="2"/>
      <c r="G265" s="2"/>
      <c r="H265" s="2" t="s">
        <v>278</v>
      </c>
      <c r="I265" s="11" t="e">
        <f>VLOOKUP(H265,Teams!$C$2:$D$12,2,0)</f>
        <v>#N/A</v>
      </c>
    </row>
    <row r="266" spans="1:9" x14ac:dyDescent="0.25">
      <c r="A266" s="2">
        <v>264</v>
      </c>
      <c r="B266" s="2" t="s">
        <v>305</v>
      </c>
      <c r="C266" s="2" t="s">
        <v>27</v>
      </c>
      <c r="D266" s="2" t="s">
        <v>23</v>
      </c>
      <c r="E266" s="2"/>
      <c r="F266" s="2"/>
      <c r="G266" s="2"/>
      <c r="H266" s="2" t="s">
        <v>278</v>
      </c>
      <c r="I266" s="11" t="e">
        <f>VLOOKUP(H266,Teams!$C$2:$D$12,2,0)</f>
        <v>#N/A</v>
      </c>
    </row>
    <row r="267" spans="1:9" x14ac:dyDescent="0.25">
      <c r="A267" s="2">
        <v>265</v>
      </c>
      <c r="B267" s="2" t="s">
        <v>306</v>
      </c>
      <c r="C267" s="2" t="s">
        <v>27</v>
      </c>
      <c r="D267" s="2" t="s">
        <v>23</v>
      </c>
      <c r="E267" s="2"/>
      <c r="F267" s="2"/>
      <c r="G267" s="2"/>
      <c r="H267" s="2" t="s">
        <v>278</v>
      </c>
      <c r="I267" s="11" t="e">
        <f>VLOOKUP(H267,Teams!$C$2:$D$12,2,0)</f>
        <v>#N/A</v>
      </c>
    </row>
    <row r="268" spans="1:9" x14ac:dyDescent="0.25">
      <c r="A268" s="2">
        <v>266</v>
      </c>
      <c r="B268" s="2" t="s">
        <v>307</v>
      </c>
      <c r="C268" s="2" t="s">
        <v>27</v>
      </c>
      <c r="D268" s="2" t="s">
        <v>23</v>
      </c>
      <c r="E268" s="2"/>
      <c r="F268" s="2"/>
      <c r="G268" s="2"/>
      <c r="H268" s="2" t="s">
        <v>278</v>
      </c>
      <c r="I268" s="11" t="e">
        <f>VLOOKUP(H268,Teams!$C$2:$D$12,2,0)</f>
        <v>#N/A</v>
      </c>
    </row>
    <row r="269" spans="1:9" x14ac:dyDescent="0.25">
      <c r="A269" s="2">
        <v>267</v>
      </c>
      <c r="B269" s="2" t="s">
        <v>308</v>
      </c>
      <c r="C269" s="2" t="s">
        <v>27</v>
      </c>
      <c r="D269" s="2" t="s">
        <v>23</v>
      </c>
      <c r="E269" s="2"/>
      <c r="F269" s="2"/>
      <c r="G269" s="2" t="s">
        <v>11</v>
      </c>
      <c r="H269" s="2" t="s">
        <v>278</v>
      </c>
      <c r="I269" s="11" t="e">
        <f>VLOOKUP(H269,Teams!$C$2:$D$12,2,0)</f>
        <v>#N/A</v>
      </c>
    </row>
    <row r="270" spans="1:9" x14ac:dyDescent="0.25">
      <c r="A270" s="2">
        <v>268</v>
      </c>
      <c r="B270" s="2" t="s">
        <v>309</v>
      </c>
      <c r="C270" s="2" t="s">
        <v>27</v>
      </c>
      <c r="D270" s="2" t="s">
        <v>10</v>
      </c>
      <c r="E270" s="2"/>
      <c r="F270" s="2"/>
      <c r="G270" s="2"/>
      <c r="H270" s="2" t="s">
        <v>278</v>
      </c>
      <c r="I270" s="11" t="e">
        <f>VLOOKUP(H270,Teams!$C$2:$D$12,2,0)</f>
        <v>#N/A</v>
      </c>
    </row>
    <row r="271" spans="1:9" x14ac:dyDescent="0.25">
      <c r="A271" s="2">
        <v>269</v>
      </c>
      <c r="B271" s="2" t="s">
        <v>310</v>
      </c>
      <c r="C271" s="2" t="s">
        <v>27</v>
      </c>
      <c r="D271" s="2" t="s">
        <v>10</v>
      </c>
      <c r="E271" s="2"/>
      <c r="F271" s="2"/>
      <c r="G271" s="2" t="s">
        <v>21</v>
      </c>
      <c r="H271" s="2" t="s">
        <v>278</v>
      </c>
      <c r="I271" s="11" t="e">
        <f>VLOOKUP(H271,Teams!$C$2:$D$12,2,0)</f>
        <v>#N/A</v>
      </c>
    </row>
    <row r="272" spans="1:9" x14ac:dyDescent="0.25">
      <c r="A272" s="2">
        <v>270</v>
      </c>
      <c r="B272" s="2" t="s">
        <v>311</v>
      </c>
      <c r="C272" s="2" t="s">
        <v>27</v>
      </c>
      <c r="D272" s="2" t="s">
        <v>10</v>
      </c>
      <c r="E272" s="2"/>
      <c r="F272" s="2"/>
      <c r="G272" s="2"/>
      <c r="H272" s="2" t="s">
        <v>278</v>
      </c>
      <c r="I272" s="11" t="e">
        <f>VLOOKUP(H272,Teams!$C$2:$D$12,2,0)</f>
        <v>#N/A</v>
      </c>
    </row>
    <row r="273" spans="1:9" x14ac:dyDescent="0.25">
      <c r="A273" s="2">
        <v>271</v>
      </c>
      <c r="B273" s="2" t="s">
        <v>312</v>
      </c>
      <c r="C273" s="2" t="s">
        <v>27</v>
      </c>
      <c r="D273" s="2" t="s">
        <v>10</v>
      </c>
      <c r="E273" s="2"/>
      <c r="F273" s="2"/>
      <c r="G273" s="2"/>
      <c r="H273" s="2" t="s">
        <v>278</v>
      </c>
      <c r="I273" s="11" t="e">
        <f>VLOOKUP(H273,Teams!$C$2:$D$12,2,0)</f>
        <v>#N/A</v>
      </c>
    </row>
    <row r="274" spans="1:9" x14ac:dyDescent="0.25">
      <c r="A274" s="2">
        <v>272</v>
      </c>
      <c r="B274" s="2" t="s">
        <v>313</v>
      </c>
      <c r="C274" s="2" t="s">
        <v>27</v>
      </c>
      <c r="D274" s="2" t="s">
        <v>10</v>
      </c>
      <c r="E274" s="2"/>
      <c r="F274" s="2"/>
      <c r="G274" s="2"/>
      <c r="H274" s="2" t="s">
        <v>278</v>
      </c>
      <c r="I274" s="11" t="e">
        <f>VLOOKUP(H274,Teams!$C$2:$D$12,2,0)</f>
        <v>#N/A</v>
      </c>
    </row>
    <row r="275" spans="1:9" x14ac:dyDescent="0.25">
      <c r="A275" s="2">
        <v>273</v>
      </c>
      <c r="B275" s="2" t="s">
        <v>314</v>
      </c>
      <c r="C275" s="2" t="s">
        <v>63</v>
      </c>
      <c r="D275" s="2" t="s">
        <v>23</v>
      </c>
      <c r="E275" s="2"/>
      <c r="F275" s="2"/>
      <c r="G275" s="2" t="s">
        <v>15</v>
      </c>
      <c r="H275" s="2" t="s">
        <v>278</v>
      </c>
      <c r="I275" s="11" t="e">
        <f>VLOOKUP(H275,Teams!$C$2:$D$12,2,0)</f>
        <v>#N/A</v>
      </c>
    </row>
    <row r="276" spans="1:9" x14ac:dyDescent="0.25">
      <c r="A276" s="2">
        <v>274</v>
      </c>
      <c r="B276" s="2" t="s">
        <v>315</v>
      </c>
      <c r="C276" s="2" t="s">
        <v>41</v>
      </c>
      <c r="D276" s="2" t="s">
        <v>23</v>
      </c>
      <c r="E276" s="2"/>
      <c r="F276" s="2"/>
      <c r="G276" s="2"/>
      <c r="H276" s="2" t="s">
        <v>278</v>
      </c>
      <c r="I276" s="11" t="e">
        <f>VLOOKUP(H276,Teams!$C$2:$D$12,2,0)</f>
        <v>#N/A</v>
      </c>
    </row>
    <row r="277" spans="1:9" x14ac:dyDescent="0.25">
      <c r="A277" s="2">
        <v>275</v>
      </c>
      <c r="B277" s="2" t="s">
        <v>316</v>
      </c>
      <c r="C277" s="2" t="s">
        <v>41</v>
      </c>
      <c r="D277" s="2" t="s">
        <v>14</v>
      </c>
      <c r="E277" s="2"/>
      <c r="F277" s="2"/>
      <c r="G277" s="2"/>
      <c r="H277" s="2" t="s">
        <v>278</v>
      </c>
      <c r="I277" s="11" t="e">
        <f>VLOOKUP(H277,Teams!$C$2:$D$12,2,0)</f>
        <v>#N/A</v>
      </c>
    </row>
    <row r="278" spans="1:9" x14ac:dyDescent="0.25">
      <c r="A278" s="2">
        <v>276</v>
      </c>
      <c r="B278" s="2" t="s">
        <v>317</v>
      </c>
      <c r="C278" s="2" t="s">
        <v>41</v>
      </c>
      <c r="D278" s="2" t="s">
        <v>14</v>
      </c>
      <c r="E278" s="2"/>
      <c r="F278" s="2"/>
      <c r="G278" s="2" t="s">
        <v>90</v>
      </c>
      <c r="H278" s="2" t="s">
        <v>278</v>
      </c>
      <c r="I278" s="11" t="e">
        <f>VLOOKUP(H278,Teams!$C$2:$D$12,2,0)</f>
        <v>#N/A</v>
      </c>
    </row>
    <row r="279" spans="1:9" x14ac:dyDescent="0.25">
      <c r="A279" s="2">
        <v>277</v>
      </c>
      <c r="B279" s="2" t="s">
        <v>318</v>
      </c>
      <c r="C279" s="2" t="s">
        <v>41</v>
      </c>
      <c r="D279" s="2" t="s">
        <v>34</v>
      </c>
      <c r="E279" s="2"/>
      <c r="F279" s="2"/>
      <c r="G279" s="2"/>
      <c r="H279" s="2" t="s">
        <v>278</v>
      </c>
      <c r="I279" s="11" t="e">
        <f>VLOOKUP(H279,Teams!$C$2:$D$12,2,0)</f>
        <v>#N/A</v>
      </c>
    </row>
    <row r="280" spans="1:9" x14ac:dyDescent="0.25">
      <c r="A280" s="2">
        <v>278</v>
      </c>
      <c r="B280" s="2" t="s">
        <v>319</v>
      </c>
      <c r="C280" s="2" t="s">
        <v>41</v>
      </c>
      <c r="D280" s="2" t="s">
        <v>34</v>
      </c>
      <c r="E280" s="2"/>
      <c r="F280" s="2"/>
      <c r="G280" s="2"/>
      <c r="H280" s="2" t="s">
        <v>278</v>
      </c>
      <c r="I280" s="11" t="e">
        <f>VLOOKUP(H280,Teams!$C$2:$D$12,2,0)</f>
        <v>#N/A</v>
      </c>
    </row>
    <row r="281" spans="1:9" x14ac:dyDescent="0.25">
      <c r="A281" s="2">
        <v>279</v>
      </c>
      <c r="B281" s="2" t="s">
        <v>320</v>
      </c>
      <c r="C281" s="2" t="s">
        <v>41</v>
      </c>
      <c r="D281" s="2" t="s">
        <v>34</v>
      </c>
      <c r="E281" s="2"/>
      <c r="F281" s="2"/>
      <c r="G281" s="2"/>
      <c r="H281" s="2" t="s">
        <v>278</v>
      </c>
      <c r="I281" s="11" t="e">
        <f>VLOOKUP(H281,Teams!$C$2:$D$12,2,0)</f>
        <v>#N/A</v>
      </c>
    </row>
    <row r="282" spans="1:9" x14ac:dyDescent="0.25">
      <c r="A282" s="2">
        <v>280</v>
      </c>
      <c r="B282" s="2" t="s">
        <v>321</v>
      </c>
      <c r="C282" s="2" t="s">
        <v>41</v>
      </c>
      <c r="D282" s="2" t="s">
        <v>34</v>
      </c>
      <c r="E282" s="2"/>
      <c r="F282" s="2"/>
      <c r="G282" s="2"/>
      <c r="H282" s="2" t="s">
        <v>278</v>
      </c>
      <c r="I282" s="11" t="e">
        <f>VLOOKUP(H282,Teams!$C$2:$D$12,2,0)</f>
        <v>#N/A</v>
      </c>
    </row>
    <row r="283" spans="1:9" x14ac:dyDescent="0.25">
      <c r="A283" s="2">
        <v>281</v>
      </c>
      <c r="B283" s="2" t="s">
        <v>322</v>
      </c>
      <c r="C283" s="2" t="s">
        <v>41</v>
      </c>
      <c r="D283" s="2" t="s">
        <v>34</v>
      </c>
      <c r="E283" s="2"/>
      <c r="F283" s="2"/>
      <c r="G283" s="2"/>
      <c r="H283" s="2" t="s">
        <v>278</v>
      </c>
      <c r="I283" s="11" t="e">
        <f>VLOOKUP(H283,Teams!$C$2:$D$12,2,0)</f>
        <v>#N/A</v>
      </c>
    </row>
    <row r="284" spans="1:9" x14ac:dyDescent="0.25">
      <c r="A284" s="2">
        <v>282</v>
      </c>
      <c r="B284" s="2" t="s">
        <v>323</v>
      </c>
      <c r="C284" s="2" t="s">
        <v>41</v>
      </c>
      <c r="D284" s="2" t="s">
        <v>34</v>
      </c>
      <c r="E284" s="2"/>
      <c r="F284" s="2"/>
      <c r="G284" s="2"/>
      <c r="H284" s="2" t="s">
        <v>278</v>
      </c>
      <c r="I284" s="11" t="e">
        <f>VLOOKUP(H284,Teams!$C$2:$D$12,2,0)</f>
        <v>#N/A</v>
      </c>
    </row>
    <row r="285" spans="1:9" x14ac:dyDescent="0.25">
      <c r="A285" s="2">
        <v>283</v>
      </c>
      <c r="B285" s="2" t="s">
        <v>324</v>
      </c>
      <c r="C285" s="2" t="s">
        <v>41</v>
      </c>
      <c r="D285" s="2" t="s">
        <v>34</v>
      </c>
      <c r="E285" s="2"/>
      <c r="F285" s="2"/>
      <c r="G285" s="2"/>
      <c r="H285" s="2" t="s">
        <v>278</v>
      </c>
      <c r="I285" s="11" t="e">
        <f>VLOOKUP(H285,Teams!$C$2:$D$12,2,0)</f>
        <v>#N/A</v>
      </c>
    </row>
    <row r="286" spans="1:9" x14ac:dyDescent="0.25">
      <c r="A286" s="2">
        <v>284</v>
      </c>
      <c r="B286" s="2" t="s">
        <v>325</v>
      </c>
      <c r="C286" s="2" t="s">
        <v>41</v>
      </c>
      <c r="D286" s="2" t="s">
        <v>34</v>
      </c>
      <c r="E286" s="2"/>
      <c r="F286" s="2"/>
      <c r="G286" s="2"/>
      <c r="H286" s="2" t="s">
        <v>278</v>
      </c>
      <c r="I286" s="11" t="e">
        <f>VLOOKUP(H286,Teams!$C$2:$D$12,2,0)</f>
        <v>#N/A</v>
      </c>
    </row>
    <row r="287" spans="1:9" x14ac:dyDescent="0.25">
      <c r="A287" s="2">
        <v>285</v>
      </c>
      <c r="B287" s="2" t="s">
        <v>326</v>
      </c>
      <c r="C287" s="2" t="s">
        <v>41</v>
      </c>
      <c r="D287" s="2" t="s">
        <v>34</v>
      </c>
      <c r="E287" s="2"/>
      <c r="F287" s="2"/>
      <c r="G287" s="2"/>
      <c r="H287" s="2" t="s">
        <v>278</v>
      </c>
      <c r="I287" s="11" t="e">
        <f>VLOOKUP(H287,Teams!$C$2:$D$12,2,0)</f>
        <v>#N/A</v>
      </c>
    </row>
    <row r="288" spans="1:9" x14ac:dyDescent="0.25">
      <c r="A288" s="2">
        <v>286</v>
      </c>
      <c r="B288" s="2" t="s">
        <v>327</v>
      </c>
      <c r="C288" s="2" t="s">
        <v>29</v>
      </c>
      <c r="D288" s="2" t="s">
        <v>34</v>
      </c>
      <c r="E288" s="2"/>
      <c r="F288" s="2"/>
      <c r="G288" s="2"/>
      <c r="H288" s="2" t="s">
        <v>278</v>
      </c>
      <c r="I288" s="11" t="e">
        <f>VLOOKUP(H288,Teams!$C$2:$D$12,2,0)</f>
        <v>#N/A</v>
      </c>
    </row>
    <row r="289" spans="1:9" x14ac:dyDescent="0.25">
      <c r="A289" s="2">
        <v>287</v>
      </c>
      <c r="B289" s="2" t="s">
        <v>328</v>
      </c>
      <c r="C289" s="2" t="s">
        <v>36</v>
      </c>
      <c r="D289" s="2" t="s">
        <v>10</v>
      </c>
      <c r="E289" s="2"/>
      <c r="F289" s="2"/>
      <c r="G289" s="2"/>
      <c r="H289" s="2" t="s">
        <v>278</v>
      </c>
      <c r="I289" s="11" t="e">
        <f>VLOOKUP(H289,Teams!$C$2:$D$12,2,0)</f>
        <v>#N/A</v>
      </c>
    </row>
    <row r="290" spans="1:9" x14ac:dyDescent="0.25">
      <c r="A290" s="2">
        <v>288</v>
      </c>
      <c r="B290" s="2" t="s">
        <v>329</v>
      </c>
      <c r="C290" s="2" t="s">
        <v>29</v>
      </c>
      <c r="D290" s="2" t="s">
        <v>10</v>
      </c>
      <c r="E290" s="2"/>
      <c r="F290" s="2"/>
      <c r="G290" s="2" t="s">
        <v>21</v>
      </c>
      <c r="H290" s="2" t="s">
        <v>278</v>
      </c>
      <c r="I290" s="11" t="e">
        <f>VLOOKUP(H290,Teams!$C$2:$D$12,2,0)</f>
        <v>#N/A</v>
      </c>
    </row>
    <row r="291" spans="1:9" x14ac:dyDescent="0.25">
      <c r="A291" s="2">
        <v>289</v>
      </c>
      <c r="B291" s="2" t="s">
        <v>330</v>
      </c>
      <c r="C291" s="2" t="s">
        <v>41</v>
      </c>
      <c r="D291" s="2" t="s">
        <v>10</v>
      </c>
      <c r="E291" s="2"/>
      <c r="F291" s="2"/>
      <c r="G291" s="2" t="s">
        <v>18</v>
      </c>
      <c r="H291" s="2" t="s">
        <v>278</v>
      </c>
      <c r="I291" s="11" t="e">
        <f>VLOOKUP(H291,Teams!$C$2:$D$12,2,0)</f>
        <v>#N/A</v>
      </c>
    </row>
    <row r="292" spans="1:9" x14ac:dyDescent="0.25">
      <c r="A292" s="2">
        <v>290</v>
      </c>
      <c r="B292" s="2" t="s">
        <v>331</v>
      </c>
      <c r="C292" s="2" t="s">
        <v>36</v>
      </c>
      <c r="D292" s="2" t="s">
        <v>10</v>
      </c>
      <c r="E292" s="2"/>
      <c r="F292" s="2"/>
      <c r="G292" s="2"/>
      <c r="H292" s="2" t="s">
        <v>278</v>
      </c>
      <c r="I292" s="11" t="e">
        <f>VLOOKUP(H292,Teams!$C$2:$D$12,2,0)</f>
        <v>#N/A</v>
      </c>
    </row>
    <row r="293" spans="1:9" x14ac:dyDescent="0.25">
      <c r="A293" s="2">
        <v>291</v>
      </c>
      <c r="B293" s="2" t="s">
        <v>332</v>
      </c>
      <c r="C293" s="2" t="s">
        <v>41</v>
      </c>
      <c r="D293" s="2" t="s">
        <v>10</v>
      </c>
      <c r="E293" s="2"/>
      <c r="F293" s="2"/>
      <c r="G293" s="2"/>
      <c r="H293" s="2" t="s">
        <v>278</v>
      </c>
      <c r="I293" s="11" t="e">
        <f>VLOOKUP(H293,Teams!$C$2:$D$12,2,0)</f>
        <v>#N/A</v>
      </c>
    </row>
    <row r="294" spans="1:9" x14ac:dyDescent="0.25">
      <c r="A294" s="2">
        <v>292</v>
      </c>
      <c r="B294" s="2" t="s">
        <v>333</v>
      </c>
      <c r="C294" s="2" t="s">
        <v>41</v>
      </c>
      <c r="D294" s="2" t="s">
        <v>10</v>
      </c>
      <c r="E294" s="2"/>
      <c r="F294" s="2"/>
      <c r="G294" s="2"/>
      <c r="H294" s="2" t="s">
        <v>278</v>
      </c>
      <c r="I294" s="11" t="e">
        <f>VLOOKUP(H294,Teams!$C$2:$D$12,2,0)</f>
        <v>#N/A</v>
      </c>
    </row>
    <row r="295" spans="1:9" x14ac:dyDescent="0.25">
      <c r="A295" s="2">
        <v>293</v>
      </c>
      <c r="B295" s="2" t="s">
        <v>334</v>
      </c>
      <c r="C295" s="2" t="s">
        <v>41</v>
      </c>
      <c r="D295" s="2" t="s">
        <v>10</v>
      </c>
      <c r="E295" s="2"/>
      <c r="F295" s="2"/>
      <c r="G295" s="2"/>
      <c r="H295" s="2" t="s">
        <v>278</v>
      </c>
      <c r="I295" s="11" t="e">
        <f>VLOOKUP(H295,Teams!$C$2:$D$12,2,0)</f>
        <v>#N/A</v>
      </c>
    </row>
    <row r="296" spans="1:9" x14ac:dyDescent="0.25">
      <c r="A296" s="2">
        <v>294</v>
      </c>
      <c r="B296" s="2" t="s">
        <v>335</v>
      </c>
      <c r="C296" s="2" t="s">
        <v>41</v>
      </c>
      <c r="D296" s="2" t="s">
        <v>10</v>
      </c>
      <c r="E296" s="2"/>
      <c r="F296" s="2"/>
      <c r="G296" s="2"/>
      <c r="H296" s="2" t="s">
        <v>278</v>
      </c>
      <c r="I296" s="11" t="e">
        <f>VLOOKUP(H296,Teams!$C$2:$D$12,2,0)</f>
        <v>#N/A</v>
      </c>
    </row>
    <row r="297" spans="1:9" x14ac:dyDescent="0.25">
      <c r="A297" s="2">
        <v>295</v>
      </c>
      <c r="B297" s="2" t="s">
        <v>336</v>
      </c>
      <c r="C297" s="2" t="s">
        <v>41</v>
      </c>
      <c r="D297" s="2" t="s">
        <v>10</v>
      </c>
      <c r="E297" s="2"/>
      <c r="F297" s="2"/>
      <c r="G297" s="2"/>
      <c r="H297" s="2" t="s">
        <v>278</v>
      </c>
      <c r="I297" s="11" t="e">
        <f>VLOOKUP(H297,Teams!$C$2:$D$12,2,0)</f>
        <v>#N/A</v>
      </c>
    </row>
    <row r="298" spans="1:9" x14ac:dyDescent="0.25">
      <c r="A298" s="2">
        <v>296</v>
      </c>
      <c r="B298" s="2" t="s">
        <v>337</v>
      </c>
      <c r="C298" s="2" t="s">
        <v>41</v>
      </c>
      <c r="D298" s="2" t="s">
        <v>10</v>
      </c>
      <c r="E298" s="2"/>
      <c r="F298" s="2"/>
      <c r="G298" s="2"/>
      <c r="H298" s="2" t="s">
        <v>278</v>
      </c>
      <c r="I298" s="11" t="e">
        <f>VLOOKUP(H298,Teams!$C$2:$D$12,2,0)</f>
        <v>#N/A</v>
      </c>
    </row>
    <row r="299" spans="1:9" x14ac:dyDescent="0.25">
      <c r="A299" s="2">
        <v>297</v>
      </c>
      <c r="B299" s="2" t="s">
        <v>338</v>
      </c>
      <c r="C299" s="2" t="s">
        <v>27</v>
      </c>
      <c r="D299" s="2" t="s">
        <v>23</v>
      </c>
      <c r="E299" s="2"/>
      <c r="F299" s="2"/>
      <c r="G299" s="2"/>
      <c r="H299" s="2" t="s">
        <v>278</v>
      </c>
      <c r="I299" s="11" t="e">
        <f>VLOOKUP(H299,Teams!$C$2:$D$12,2,0)</f>
        <v>#N/A</v>
      </c>
    </row>
    <row r="300" spans="1:9" x14ac:dyDescent="0.25">
      <c r="A300" s="2">
        <v>298</v>
      </c>
      <c r="B300" s="2" t="s">
        <v>339</v>
      </c>
      <c r="C300" s="2" t="s">
        <v>27</v>
      </c>
      <c r="D300" s="2" t="s">
        <v>23</v>
      </c>
      <c r="E300" s="2"/>
      <c r="F300" s="2"/>
      <c r="G300" s="2"/>
      <c r="H300" s="2" t="s">
        <v>278</v>
      </c>
      <c r="I300" s="11" t="e">
        <f>VLOOKUP(H300,Teams!$C$2:$D$12,2,0)</f>
        <v>#N/A</v>
      </c>
    </row>
    <row r="301" spans="1:9" x14ac:dyDescent="0.25">
      <c r="A301" s="2">
        <v>299</v>
      </c>
      <c r="B301" s="2" t="s">
        <v>340</v>
      </c>
      <c r="C301" s="2" t="s">
        <v>27</v>
      </c>
      <c r="D301" s="2" t="s">
        <v>23</v>
      </c>
      <c r="E301" s="2"/>
      <c r="F301" s="2"/>
      <c r="G301" s="2"/>
      <c r="H301" s="2" t="s">
        <v>278</v>
      </c>
      <c r="I301" s="11" t="e">
        <f>VLOOKUP(H301,Teams!$C$2:$D$12,2,0)</f>
        <v>#N/A</v>
      </c>
    </row>
    <row r="302" spans="1:9" x14ac:dyDescent="0.25">
      <c r="A302" s="2">
        <v>300</v>
      </c>
      <c r="B302" s="2" t="s">
        <v>341</v>
      </c>
      <c r="C302" s="2" t="s">
        <v>27</v>
      </c>
      <c r="D302" s="2" t="s">
        <v>23</v>
      </c>
      <c r="E302" s="2"/>
      <c r="F302" s="2"/>
      <c r="G302" s="2"/>
      <c r="H302" s="2" t="s">
        <v>278</v>
      </c>
      <c r="I302" s="11" t="e">
        <f>VLOOKUP(H302,Teams!$C$2:$D$12,2,0)</f>
        <v>#N/A</v>
      </c>
    </row>
    <row r="303" spans="1:9" x14ac:dyDescent="0.25">
      <c r="A303" s="2">
        <v>301</v>
      </c>
      <c r="B303" s="2" t="s">
        <v>342</v>
      </c>
      <c r="C303" s="2" t="s">
        <v>20</v>
      </c>
      <c r="D303" s="2" t="s">
        <v>23</v>
      </c>
      <c r="E303" s="2"/>
      <c r="F303" s="2"/>
      <c r="G303" s="2"/>
      <c r="H303" s="2" t="s">
        <v>278</v>
      </c>
      <c r="I303" s="11" t="e">
        <f>VLOOKUP(H303,Teams!$C$2:$D$12,2,0)</f>
        <v>#N/A</v>
      </c>
    </row>
    <row r="304" spans="1:9" x14ac:dyDescent="0.25">
      <c r="A304" s="2">
        <v>302</v>
      </c>
      <c r="B304" s="2" t="s">
        <v>343</v>
      </c>
      <c r="C304" s="2" t="s">
        <v>27</v>
      </c>
      <c r="D304" s="2" t="s">
        <v>23</v>
      </c>
      <c r="E304" s="2"/>
      <c r="F304" s="2"/>
      <c r="G304" s="2"/>
      <c r="H304" s="2" t="s">
        <v>278</v>
      </c>
      <c r="I304" s="11" t="e">
        <f>VLOOKUP(H304,Teams!$C$2:$D$12,2,0)</f>
        <v>#N/A</v>
      </c>
    </row>
    <row r="305" spans="1:9" x14ac:dyDescent="0.25">
      <c r="A305" s="2">
        <v>303</v>
      </c>
      <c r="B305" s="2" t="s">
        <v>344</v>
      </c>
      <c r="C305" s="2" t="s">
        <v>27</v>
      </c>
      <c r="D305" s="2" t="s">
        <v>23</v>
      </c>
      <c r="E305" s="2"/>
      <c r="F305" s="2"/>
      <c r="G305" s="2"/>
      <c r="H305" s="2" t="s">
        <v>278</v>
      </c>
      <c r="I305" s="11" t="e">
        <f>VLOOKUP(H305,Teams!$C$2:$D$12,2,0)</f>
        <v>#N/A</v>
      </c>
    </row>
    <row r="306" spans="1:9" x14ac:dyDescent="0.25">
      <c r="A306" s="2">
        <v>304</v>
      </c>
      <c r="B306" s="2" t="s">
        <v>345</v>
      </c>
      <c r="C306" s="2" t="s">
        <v>27</v>
      </c>
      <c r="D306" s="2" t="s">
        <v>23</v>
      </c>
      <c r="E306" s="2"/>
      <c r="F306" s="2"/>
      <c r="G306" s="2"/>
      <c r="H306" s="2" t="s">
        <v>278</v>
      </c>
      <c r="I306" s="11" t="e">
        <f>VLOOKUP(H306,Teams!$C$2:$D$12,2,0)</f>
        <v>#N/A</v>
      </c>
    </row>
    <row r="307" spans="1:9" x14ac:dyDescent="0.25">
      <c r="A307" s="2">
        <v>305</v>
      </c>
      <c r="B307" s="2" t="s">
        <v>346</v>
      </c>
      <c r="C307" s="2" t="s">
        <v>27</v>
      </c>
      <c r="D307" s="2" t="s">
        <v>23</v>
      </c>
      <c r="E307" s="2"/>
      <c r="F307" s="2"/>
      <c r="G307" s="2"/>
      <c r="H307" s="2" t="s">
        <v>278</v>
      </c>
      <c r="I307" s="11" t="e">
        <f>VLOOKUP(H307,Teams!$C$2:$D$12,2,0)</f>
        <v>#N/A</v>
      </c>
    </row>
    <row r="308" spans="1:9" x14ac:dyDescent="0.25">
      <c r="A308" s="2">
        <v>306</v>
      </c>
      <c r="B308" s="2" t="s">
        <v>347</v>
      </c>
      <c r="C308" s="2" t="s">
        <v>27</v>
      </c>
      <c r="D308" s="2" t="s">
        <v>14</v>
      </c>
      <c r="E308" s="2"/>
      <c r="F308" s="2"/>
      <c r="G308" s="2"/>
      <c r="H308" s="2" t="s">
        <v>278</v>
      </c>
      <c r="I308" s="11" t="e">
        <f>VLOOKUP(H308,Teams!$C$2:$D$12,2,0)</f>
        <v>#N/A</v>
      </c>
    </row>
    <row r="309" spans="1:9" x14ac:dyDescent="0.25">
      <c r="A309" s="2">
        <v>307</v>
      </c>
      <c r="B309" s="2" t="s">
        <v>348</v>
      </c>
      <c r="C309" s="2" t="s">
        <v>27</v>
      </c>
      <c r="D309" s="2" t="s">
        <v>14</v>
      </c>
      <c r="E309" s="2"/>
      <c r="F309" s="2"/>
      <c r="G309" s="2"/>
      <c r="H309" s="2" t="s">
        <v>278</v>
      </c>
      <c r="I309" s="11" t="e">
        <f>VLOOKUP(H309,Teams!$C$2:$D$12,2,0)</f>
        <v>#N/A</v>
      </c>
    </row>
    <row r="310" spans="1:9" x14ac:dyDescent="0.25">
      <c r="A310" s="2">
        <v>308</v>
      </c>
      <c r="B310" s="2" t="s">
        <v>349</v>
      </c>
      <c r="C310" s="2" t="s">
        <v>27</v>
      </c>
      <c r="D310" s="2" t="s">
        <v>34</v>
      </c>
      <c r="E310" s="2"/>
      <c r="F310" s="2"/>
      <c r="G310" s="2"/>
      <c r="H310" s="2" t="s">
        <v>278</v>
      </c>
      <c r="I310" s="11" t="e">
        <f>VLOOKUP(H310,Teams!$C$2:$D$12,2,0)</f>
        <v>#N/A</v>
      </c>
    </row>
    <row r="311" spans="1:9" x14ac:dyDescent="0.25">
      <c r="A311" s="2">
        <v>309</v>
      </c>
      <c r="B311" s="2" t="s">
        <v>350</v>
      </c>
      <c r="C311" s="2" t="s">
        <v>27</v>
      </c>
      <c r="D311" s="2" t="s">
        <v>34</v>
      </c>
      <c r="E311" s="2"/>
      <c r="F311" s="2"/>
      <c r="G311" s="2"/>
      <c r="H311" s="2" t="s">
        <v>278</v>
      </c>
      <c r="I311" s="11" t="e">
        <f>VLOOKUP(H311,Teams!$C$2:$D$12,2,0)</f>
        <v>#N/A</v>
      </c>
    </row>
    <row r="312" spans="1:9" x14ac:dyDescent="0.25">
      <c r="A312" s="2">
        <v>310</v>
      </c>
      <c r="B312" s="2" t="s">
        <v>351</v>
      </c>
      <c r="C312" s="2" t="s">
        <v>27</v>
      </c>
      <c r="D312" s="2" t="s">
        <v>34</v>
      </c>
      <c r="E312" s="2"/>
      <c r="F312" s="2"/>
      <c r="G312" s="2"/>
      <c r="H312" s="2" t="s">
        <v>278</v>
      </c>
      <c r="I312" s="11" t="e">
        <f>VLOOKUP(H312,Teams!$C$2:$D$12,2,0)</f>
        <v>#N/A</v>
      </c>
    </row>
    <row r="313" spans="1:9" x14ac:dyDescent="0.25">
      <c r="A313" s="2">
        <v>311</v>
      </c>
      <c r="B313" s="2" t="s">
        <v>352</v>
      </c>
      <c r="C313" s="2" t="s">
        <v>27</v>
      </c>
      <c r="D313" s="2" t="s">
        <v>34</v>
      </c>
      <c r="E313" s="2"/>
      <c r="F313" s="2"/>
      <c r="G313" s="2" t="s">
        <v>11</v>
      </c>
      <c r="H313" s="2" t="s">
        <v>278</v>
      </c>
      <c r="I313" s="11" t="e">
        <f>VLOOKUP(H313,Teams!$C$2:$D$12,2,0)</f>
        <v>#N/A</v>
      </c>
    </row>
    <row r="314" spans="1:9" x14ac:dyDescent="0.25">
      <c r="A314" s="2">
        <v>312</v>
      </c>
      <c r="B314" s="2" t="s">
        <v>353</v>
      </c>
      <c r="C314" s="2" t="s">
        <v>27</v>
      </c>
      <c r="D314" s="2" t="s">
        <v>34</v>
      </c>
      <c r="E314" s="2"/>
      <c r="F314" s="2"/>
      <c r="G314" s="2"/>
      <c r="H314" s="2" t="s">
        <v>278</v>
      </c>
      <c r="I314" s="11" t="e">
        <f>VLOOKUP(H314,Teams!$C$2:$D$12,2,0)</f>
        <v>#N/A</v>
      </c>
    </row>
    <row r="315" spans="1:9" x14ac:dyDescent="0.25">
      <c r="A315" s="2">
        <v>313</v>
      </c>
      <c r="B315" s="2" t="s">
        <v>354</v>
      </c>
      <c r="C315" s="2" t="s">
        <v>27</v>
      </c>
      <c r="D315" s="2" t="s">
        <v>34</v>
      </c>
      <c r="E315" s="2"/>
      <c r="F315" s="2"/>
      <c r="G315" s="2" t="s">
        <v>15</v>
      </c>
      <c r="H315" s="2" t="s">
        <v>278</v>
      </c>
      <c r="I315" s="11" t="e">
        <f>VLOOKUP(H315,Teams!$C$2:$D$12,2,0)</f>
        <v>#N/A</v>
      </c>
    </row>
    <row r="316" spans="1:9" x14ac:dyDescent="0.25">
      <c r="A316" s="2">
        <v>314</v>
      </c>
      <c r="B316" s="2" t="s">
        <v>355</v>
      </c>
      <c r="C316" s="2" t="s">
        <v>27</v>
      </c>
      <c r="D316" s="2" t="s">
        <v>34</v>
      </c>
      <c r="E316" s="2"/>
      <c r="F316" s="2"/>
      <c r="G316" s="2"/>
      <c r="H316" s="2" t="s">
        <v>278</v>
      </c>
      <c r="I316" s="11" t="e">
        <f>VLOOKUP(H316,Teams!$C$2:$D$12,2,0)</f>
        <v>#N/A</v>
      </c>
    </row>
    <row r="317" spans="1:9" x14ac:dyDescent="0.25">
      <c r="A317" s="2">
        <v>315</v>
      </c>
      <c r="B317" s="2" t="s">
        <v>356</v>
      </c>
      <c r="C317" s="2" t="s">
        <v>46</v>
      </c>
      <c r="D317" s="2" t="s">
        <v>10</v>
      </c>
      <c r="E317" s="2"/>
      <c r="F317" s="2"/>
      <c r="G317" s="2"/>
      <c r="H317" s="2" t="s">
        <v>278</v>
      </c>
      <c r="I317" s="11" t="e">
        <f>VLOOKUP(H317,Teams!$C$2:$D$12,2,0)</f>
        <v>#N/A</v>
      </c>
    </row>
    <row r="318" spans="1:9" x14ac:dyDescent="0.25">
      <c r="A318" s="2">
        <v>316</v>
      </c>
      <c r="B318" s="2" t="s">
        <v>357</v>
      </c>
      <c r="C318" s="2" t="s">
        <v>27</v>
      </c>
      <c r="D318" s="2" t="s">
        <v>10</v>
      </c>
      <c r="E318" s="2"/>
      <c r="F318" s="2"/>
      <c r="G318" s="2"/>
      <c r="H318" s="2" t="s">
        <v>278</v>
      </c>
      <c r="I318" s="11" t="e">
        <f>VLOOKUP(H318,Teams!$C$2:$D$12,2,0)</f>
        <v>#N/A</v>
      </c>
    </row>
    <row r="319" spans="1:9" x14ac:dyDescent="0.25">
      <c r="A319" s="2">
        <v>317</v>
      </c>
      <c r="B319" s="2" t="s">
        <v>358</v>
      </c>
      <c r="C319" s="2" t="s">
        <v>27</v>
      </c>
      <c r="D319" s="2" t="s">
        <v>10</v>
      </c>
      <c r="E319" s="2"/>
      <c r="F319" s="2"/>
      <c r="G319" s="2" t="s">
        <v>78</v>
      </c>
      <c r="H319" s="2" t="s">
        <v>278</v>
      </c>
      <c r="I319" s="11" t="e">
        <f>VLOOKUP(H319,Teams!$C$2:$D$12,2,0)</f>
        <v>#N/A</v>
      </c>
    </row>
    <row r="320" spans="1:9" x14ac:dyDescent="0.25">
      <c r="A320" s="2">
        <v>318</v>
      </c>
      <c r="B320" s="2" t="s">
        <v>359</v>
      </c>
      <c r="C320" s="2" t="s">
        <v>27</v>
      </c>
      <c r="D320" s="2" t="s">
        <v>10</v>
      </c>
      <c r="E320" s="2"/>
      <c r="F320" s="2"/>
      <c r="G320" s="2"/>
      <c r="H320" s="2" t="s">
        <v>278</v>
      </c>
      <c r="I320" s="11" t="e">
        <f>VLOOKUP(H320,Teams!$C$2:$D$12,2,0)</f>
        <v>#N/A</v>
      </c>
    </row>
    <row r="321" spans="1:9" x14ac:dyDescent="0.25">
      <c r="A321" s="2">
        <v>319</v>
      </c>
      <c r="B321" s="2" t="s">
        <v>360</v>
      </c>
      <c r="C321" s="2" t="s">
        <v>27</v>
      </c>
      <c r="D321" s="2" t="s">
        <v>10</v>
      </c>
      <c r="E321" s="2"/>
      <c r="F321" s="2"/>
      <c r="G321" s="2"/>
      <c r="H321" s="2" t="s">
        <v>278</v>
      </c>
      <c r="I321" s="11" t="e">
        <f>VLOOKUP(H321,Teams!$C$2:$D$12,2,0)</f>
        <v>#N/A</v>
      </c>
    </row>
    <row r="322" spans="1:9" x14ac:dyDescent="0.25">
      <c r="A322" s="2">
        <v>320</v>
      </c>
      <c r="B322" s="2" t="s">
        <v>361</v>
      </c>
      <c r="C322" s="2" t="s">
        <v>27</v>
      </c>
      <c r="D322" s="2" t="s">
        <v>10</v>
      </c>
      <c r="E322" s="2"/>
      <c r="F322" s="2"/>
      <c r="G322" s="2"/>
      <c r="H322" s="2" t="s">
        <v>278</v>
      </c>
      <c r="I322" s="11" t="e">
        <f>VLOOKUP(H322,Teams!$C$2:$D$12,2,0)</f>
        <v>#N/A</v>
      </c>
    </row>
    <row r="323" spans="1:9" x14ac:dyDescent="0.25">
      <c r="A323" s="2">
        <v>321</v>
      </c>
      <c r="B323" s="2" t="s">
        <v>362</v>
      </c>
      <c r="C323" s="2" t="s">
        <v>27</v>
      </c>
      <c r="D323" s="2" t="s">
        <v>10</v>
      </c>
      <c r="E323" s="2"/>
      <c r="F323" s="2"/>
      <c r="G323" s="2"/>
      <c r="H323" s="2" t="s">
        <v>278</v>
      </c>
      <c r="I323" s="11" t="e">
        <f>VLOOKUP(H323,Teams!$C$2:$D$12,2,0)</f>
        <v>#N/A</v>
      </c>
    </row>
    <row r="324" spans="1:9" x14ac:dyDescent="0.25">
      <c r="A324" s="2">
        <v>322</v>
      </c>
      <c r="B324" s="2" t="s">
        <v>363</v>
      </c>
      <c r="C324" s="2" t="s">
        <v>27</v>
      </c>
      <c r="D324" s="2" t="s">
        <v>10</v>
      </c>
      <c r="E324" s="2"/>
      <c r="F324" s="2"/>
      <c r="G324" s="2"/>
      <c r="H324" s="2" t="s">
        <v>278</v>
      </c>
      <c r="I324" s="11" t="e">
        <f>VLOOKUP(H324,Teams!$C$2:$D$12,2,0)</f>
        <v>#N/A</v>
      </c>
    </row>
    <row r="325" spans="1:9" x14ac:dyDescent="0.25">
      <c r="A325" s="2">
        <v>323</v>
      </c>
      <c r="B325" s="2" t="s">
        <v>364</v>
      </c>
      <c r="C325" s="2" t="s">
        <v>27</v>
      </c>
      <c r="D325" s="2" t="s">
        <v>10</v>
      </c>
      <c r="E325" s="2"/>
      <c r="F325" s="2"/>
      <c r="G325" s="2"/>
      <c r="H325" s="2" t="s">
        <v>278</v>
      </c>
      <c r="I325" s="11" t="e">
        <f>VLOOKUP(H325,Teams!$C$2:$D$12,2,0)</f>
        <v>#N/A</v>
      </c>
    </row>
    <row r="326" spans="1:9" x14ac:dyDescent="0.25">
      <c r="A326" s="2">
        <v>324</v>
      </c>
      <c r="B326" s="2" t="s">
        <v>365</v>
      </c>
      <c r="C326" s="2" t="s">
        <v>27</v>
      </c>
      <c r="D326" s="2" t="s">
        <v>10</v>
      </c>
      <c r="E326" s="2"/>
      <c r="F326" s="2"/>
      <c r="G326" s="2"/>
      <c r="H326" s="2" t="s">
        <v>278</v>
      </c>
      <c r="I326" s="11" t="e">
        <f>VLOOKUP(H326,Teams!$C$2:$D$12,2,0)</f>
        <v>#N/A</v>
      </c>
    </row>
    <row r="327" spans="1:9" x14ac:dyDescent="0.25">
      <c r="A327" s="2">
        <v>325</v>
      </c>
      <c r="B327" s="2" t="s">
        <v>366</v>
      </c>
      <c r="C327" s="2" t="s">
        <v>46</v>
      </c>
      <c r="D327" s="2" t="s">
        <v>10</v>
      </c>
      <c r="E327" s="2"/>
      <c r="F327" s="2"/>
      <c r="G327" s="2" t="s">
        <v>25</v>
      </c>
      <c r="H327" s="2" t="s">
        <v>278</v>
      </c>
      <c r="I327" s="11" t="e">
        <f>VLOOKUP(H327,Teams!$C$2:$D$12,2,0)</f>
        <v>#N/A</v>
      </c>
    </row>
    <row r="328" spans="1:9" x14ac:dyDescent="0.25">
      <c r="A328" s="2">
        <v>326</v>
      </c>
      <c r="B328" s="2" t="s">
        <v>367</v>
      </c>
      <c r="C328" s="2" t="s">
        <v>27</v>
      </c>
      <c r="D328" s="2" t="s">
        <v>10</v>
      </c>
      <c r="E328" s="2"/>
      <c r="F328" s="2"/>
      <c r="G328" s="2"/>
      <c r="H328" s="2" t="s">
        <v>278</v>
      </c>
      <c r="I328" s="11" t="e">
        <f>VLOOKUP(H328,Teams!$C$2:$D$12,2,0)</f>
        <v>#N/A</v>
      </c>
    </row>
    <row r="329" spans="1:9" x14ac:dyDescent="0.25">
      <c r="A329" s="2">
        <v>327</v>
      </c>
      <c r="B329" s="2" t="s">
        <v>368</v>
      </c>
      <c r="C329" s="2" t="s">
        <v>36</v>
      </c>
      <c r="D329" s="2" t="s">
        <v>23</v>
      </c>
      <c r="E329" s="2"/>
      <c r="F329" s="2"/>
      <c r="G329" s="2"/>
      <c r="H329" s="2" t="s">
        <v>278</v>
      </c>
      <c r="I329" s="11" t="e">
        <f>VLOOKUP(H329,Teams!$C$2:$D$12,2,0)</f>
        <v>#N/A</v>
      </c>
    </row>
    <row r="330" spans="1:9" x14ac:dyDescent="0.25">
      <c r="A330" s="2">
        <v>328</v>
      </c>
      <c r="B330" s="2" t="s">
        <v>369</v>
      </c>
      <c r="C330" s="2" t="s">
        <v>63</v>
      </c>
      <c r="D330" s="2" t="s">
        <v>23</v>
      </c>
      <c r="E330" s="2"/>
      <c r="F330" s="2"/>
      <c r="G330" s="2"/>
      <c r="H330" s="2" t="s">
        <v>278</v>
      </c>
      <c r="I330" s="11" t="e">
        <f>VLOOKUP(H330,Teams!$C$2:$D$12,2,0)</f>
        <v>#N/A</v>
      </c>
    </row>
    <row r="331" spans="1:9" x14ac:dyDescent="0.25">
      <c r="A331" s="2">
        <v>329</v>
      </c>
      <c r="B331" s="2" t="s">
        <v>370</v>
      </c>
      <c r="C331" s="2" t="s">
        <v>41</v>
      </c>
      <c r="D331" s="2" t="s">
        <v>23</v>
      </c>
      <c r="E331" s="2"/>
      <c r="F331" s="2"/>
      <c r="G331" s="2"/>
      <c r="H331" s="2" t="s">
        <v>278</v>
      </c>
      <c r="I331" s="11" t="e">
        <f>VLOOKUP(H331,Teams!$C$2:$D$12,2,0)</f>
        <v>#N/A</v>
      </c>
    </row>
    <row r="332" spans="1:9" x14ac:dyDescent="0.25">
      <c r="A332" s="2">
        <v>330</v>
      </c>
      <c r="B332" s="2" t="s">
        <v>371</v>
      </c>
      <c r="C332" s="2" t="s">
        <v>41</v>
      </c>
      <c r="D332" s="2" t="s">
        <v>23</v>
      </c>
      <c r="E332" s="2"/>
      <c r="F332" s="2"/>
      <c r="G332" s="2"/>
      <c r="H332" s="2" t="s">
        <v>278</v>
      </c>
      <c r="I332" s="11" t="e">
        <f>VLOOKUP(H332,Teams!$C$2:$D$12,2,0)</f>
        <v>#N/A</v>
      </c>
    </row>
    <row r="333" spans="1:9" x14ac:dyDescent="0.25">
      <c r="A333" s="2">
        <v>331</v>
      </c>
      <c r="B333" s="2" t="s">
        <v>372</v>
      </c>
      <c r="C333" s="2" t="s">
        <v>29</v>
      </c>
      <c r="D333" s="2" t="s">
        <v>23</v>
      </c>
      <c r="E333" s="2"/>
      <c r="F333" s="2"/>
      <c r="G333" s="2"/>
      <c r="H333" s="2" t="s">
        <v>278</v>
      </c>
      <c r="I333" s="11" t="e">
        <f>VLOOKUP(H333,Teams!$C$2:$D$12,2,0)</f>
        <v>#N/A</v>
      </c>
    </row>
    <row r="334" spans="1:9" x14ac:dyDescent="0.25">
      <c r="A334" s="2">
        <v>332</v>
      </c>
      <c r="B334" s="2" t="s">
        <v>373</v>
      </c>
      <c r="C334" s="2" t="s">
        <v>41</v>
      </c>
      <c r="D334" s="2" t="s">
        <v>23</v>
      </c>
      <c r="E334" s="2"/>
      <c r="F334" s="2"/>
      <c r="G334" s="2"/>
      <c r="H334" s="2" t="s">
        <v>278</v>
      </c>
      <c r="I334" s="11" t="e">
        <f>VLOOKUP(H334,Teams!$C$2:$D$12,2,0)</f>
        <v>#N/A</v>
      </c>
    </row>
    <row r="335" spans="1:9" x14ac:dyDescent="0.25">
      <c r="A335" s="2">
        <v>333</v>
      </c>
      <c r="B335" s="2" t="s">
        <v>374</v>
      </c>
      <c r="C335" s="2" t="s">
        <v>41</v>
      </c>
      <c r="D335" s="2" t="s">
        <v>23</v>
      </c>
      <c r="E335" s="2"/>
      <c r="F335" s="2"/>
      <c r="G335" s="2"/>
      <c r="H335" s="2" t="s">
        <v>278</v>
      </c>
      <c r="I335" s="11" t="e">
        <f>VLOOKUP(H335,Teams!$C$2:$D$12,2,0)</f>
        <v>#N/A</v>
      </c>
    </row>
    <row r="336" spans="1:9" x14ac:dyDescent="0.25">
      <c r="A336" s="2">
        <v>334</v>
      </c>
      <c r="B336" s="2" t="s">
        <v>375</v>
      </c>
      <c r="C336" s="2" t="s">
        <v>17</v>
      </c>
      <c r="D336" s="2" t="s">
        <v>23</v>
      </c>
      <c r="E336" s="2"/>
      <c r="F336" s="2"/>
      <c r="G336" s="2"/>
      <c r="H336" s="2" t="s">
        <v>278</v>
      </c>
      <c r="I336" s="11" t="e">
        <f>VLOOKUP(H336,Teams!$C$2:$D$12,2,0)</f>
        <v>#N/A</v>
      </c>
    </row>
    <row r="337" spans="1:9" x14ac:dyDescent="0.25">
      <c r="A337" s="2">
        <v>335</v>
      </c>
      <c r="B337" s="2" t="s">
        <v>376</v>
      </c>
      <c r="C337" s="2" t="s">
        <v>41</v>
      </c>
      <c r="D337" s="2" t="s">
        <v>23</v>
      </c>
      <c r="E337" s="2"/>
      <c r="F337" s="2"/>
      <c r="G337" s="2"/>
      <c r="H337" s="2" t="s">
        <v>278</v>
      </c>
      <c r="I337" s="11" t="e">
        <f>VLOOKUP(H337,Teams!$C$2:$D$12,2,0)</f>
        <v>#N/A</v>
      </c>
    </row>
    <row r="338" spans="1:9" x14ac:dyDescent="0.25">
      <c r="A338" s="2">
        <v>336</v>
      </c>
      <c r="B338" s="2" t="s">
        <v>377</v>
      </c>
      <c r="C338" s="2" t="s">
        <v>29</v>
      </c>
      <c r="D338" s="2" t="s">
        <v>14</v>
      </c>
      <c r="E338" s="2"/>
      <c r="F338" s="2"/>
      <c r="G338" s="2"/>
      <c r="H338" s="2" t="s">
        <v>278</v>
      </c>
      <c r="I338" s="11" t="e">
        <f>VLOOKUP(H338,Teams!$C$2:$D$12,2,0)</f>
        <v>#N/A</v>
      </c>
    </row>
    <row r="339" spans="1:9" x14ac:dyDescent="0.25">
      <c r="A339" s="2">
        <v>337</v>
      </c>
      <c r="B339" s="2" t="s">
        <v>378</v>
      </c>
      <c r="C339" s="2" t="s">
        <v>36</v>
      </c>
      <c r="D339" s="2" t="s">
        <v>14</v>
      </c>
      <c r="E339" s="2"/>
      <c r="F339" s="2"/>
      <c r="G339" s="2" t="s">
        <v>18</v>
      </c>
      <c r="H339" s="2" t="s">
        <v>278</v>
      </c>
      <c r="I339" s="11" t="e">
        <f>VLOOKUP(H339,Teams!$C$2:$D$12,2,0)</f>
        <v>#N/A</v>
      </c>
    </row>
    <row r="340" spans="1:9" x14ac:dyDescent="0.25">
      <c r="A340" s="2">
        <v>338</v>
      </c>
      <c r="B340" s="2" t="s">
        <v>379</v>
      </c>
      <c r="C340" s="2" t="s">
        <v>63</v>
      </c>
      <c r="D340" s="2" t="s">
        <v>14</v>
      </c>
      <c r="E340" s="2"/>
      <c r="F340" s="2"/>
      <c r="G340" s="2"/>
      <c r="H340" s="2" t="s">
        <v>278</v>
      </c>
      <c r="I340" s="11" t="e">
        <f>VLOOKUP(H340,Teams!$C$2:$D$12,2,0)</f>
        <v>#N/A</v>
      </c>
    </row>
    <row r="341" spans="1:9" x14ac:dyDescent="0.25">
      <c r="A341" s="2">
        <v>339</v>
      </c>
      <c r="B341" s="2" t="s">
        <v>380</v>
      </c>
      <c r="C341" s="2" t="s">
        <v>29</v>
      </c>
      <c r="D341" s="2" t="s">
        <v>14</v>
      </c>
      <c r="E341" s="2"/>
      <c r="F341" s="2"/>
      <c r="G341" s="2" t="s">
        <v>25</v>
      </c>
      <c r="H341" s="2" t="s">
        <v>278</v>
      </c>
      <c r="I341" s="11" t="e">
        <f>VLOOKUP(H341,Teams!$C$2:$D$12,2,0)</f>
        <v>#N/A</v>
      </c>
    </row>
    <row r="342" spans="1:9" x14ac:dyDescent="0.25">
      <c r="A342" s="2">
        <v>340</v>
      </c>
      <c r="B342" s="2" t="s">
        <v>381</v>
      </c>
      <c r="C342" s="2" t="s">
        <v>41</v>
      </c>
      <c r="D342" s="2" t="s">
        <v>14</v>
      </c>
      <c r="E342" s="2"/>
      <c r="F342" s="2"/>
      <c r="G342" s="2"/>
      <c r="H342" s="2" t="s">
        <v>278</v>
      </c>
      <c r="I342" s="11" t="e">
        <f>VLOOKUP(H342,Teams!$C$2:$D$12,2,0)</f>
        <v>#N/A</v>
      </c>
    </row>
    <row r="343" spans="1:9" x14ac:dyDescent="0.25">
      <c r="A343" s="2">
        <v>341</v>
      </c>
      <c r="B343" s="2" t="s">
        <v>382</v>
      </c>
      <c r="C343" s="2" t="s">
        <v>41</v>
      </c>
      <c r="D343" s="2" t="s">
        <v>14</v>
      </c>
      <c r="E343" s="2"/>
      <c r="F343" s="2"/>
      <c r="G343" s="2"/>
      <c r="H343" s="2" t="s">
        <v>278</v>
      </c>
      <c r="I343" s="11" t="e">
        <f>VLOOKUP(H343,Teams!$C$2:$D$12,2,0)</f>
        <v>#N/A</v>
      </c>
    </row>
    <row r="344" spans="1:9" x14ac:dyDescent="0.25">
      <c r="A344" s="2">
        <v>342</v>
      </c>
      <c r="B344" s="2" t="s">
        <v>383</v>
      </c>
      <c r="C344" s="2" t="s">
        <v>36</v>
      </c>
      <c r="D344" s="2" t="s">
        <v>14</v>
      </c>
      <c r="E344" s="2"/>
      <c r="F344" s="2"/>
      <c r="G344" s="2" t="s">
        <v>90</v>
      </c>
      <c r="H344" s="2" t="s">
        <v>278</v>
      </c>
      <c r="I344" s="11" t="e">
        <f>VLOOKUP(H344,Teams!$C$2:$D$12,2,0)</f>
        <v>#N/A</v>
      </c>
    </row>
    <row r="345" spans="1:9" x14ac:dyDescent="0.25">
      <c r="A345" s="2">
        <v>343</v>
      </c>
      <c r="B345" s="2" t="s">
        <v>384</v>
      </c>
      <c r="C345" s="2" t="s">
        <v>41</v>
      </c>
      <c r="D345" s="2" t="s">
        <v>14</v>
      </c>
      <c r="E345" s="2"/>
      <c r="F345" s="2"/>
      <c r="G345" s="2" t="s">
        <v>18</v>
      </c>
      <c r="H345" s="2" t="s">
        <v>278</v>
      </c>
      <c r="I345" s="11" t="e">
        <f>VLOOKUP(H345,Teams!$C$2:$D$12,2,0)</f>
        <v>#N/A</v>
      </c>
    </row>
    <row r="346" spans="1:9" x14ac:dyDescent="0.25">
      <c r="A346" s="2">
        <v>344</v>
      </c>
      <c r="B346" s="2" t="s">
        <v>385</v>
      </c>
      <c r="C346" s="2" t="s">
        <v>41</v>
      </c>
      <c r="D346" s="2" t="s">
        <v>10</v>
      </c>
      <c r="E346" s="2"/>
      <c r="F346" s="2"/>
      <c r="G346" s="2"/>
      <c r="H346" s="2" t="s">
        <v>278</v>
      </c>
      <c r="I346" s="11" t="e">
        <f>VLOOKUP(H346,Teams!$C$2:$D$12,2,0)</f>
        <v>#N/A</v>
      </c>
    </row>
    <row r="347" spans="1:9" x14ac:dyDescent="0.25">
      <c r="A347" s="2">
        <v>345</v>
      </c>
      <c r="B347" s="2" t="s">
        <v>386</v>
      </c>
      <c r="C347" s="2" t="s">
        <v>17</v>
      </c>
      <c r="D347" s="2" t="s">
        <v>10</v>
      </c>
      <c r="E347" s="2"/>
      <c r="F347" s="2"/>
      <c r="G347" s="2"/>
      <c r="H347" s="2" t="s">
        <v>278</v>
      </c>
      <c r="I347" s="11" t="e">
        <f>VLOOKUP(H347,Teams!$C$2:$D$12,2,0)</f>
        <v>#N/A</v>
      </c>
    </row>
    <row r="348" spans="1:9" x14ac:dyDescent="0.25">
      <c r="A348" s="2">
        <v>346</v>
      </c>
      <c r="B348" s="2" t="s">
        <v>387</v>
      </c>
      <c r="C348" s="2" t="s">
        <v>36</v>
      </c>
      <c r="D348" s="2" t="s">
        <v>10</v>
      </c>
      <c r="E348" s="2"/>
      <c r="F348" s="2"/>
      <c r="G348" s="2" t="s">
        <v>15</v>
      </c>
      <c r="H348" s="2" t="s">
        <v>278</v>
      </c>
      <c r="I348" s="11" t="e">
        <f>VLOOKUP(H348,Teams!$C$2:$D$12,2,0)</f>
        <v>#N/A</v>
      </c>
    </row>
    <row r="349" spans="1:9" x14ac:dyDescent="0.25">
      <c r="A349" s="2">
        <v>347</v>
      </c>
      <c r="B349" s="2" t="s">
        <v>388</v>
      </c>
      <c r="C349" s="2" t="s">
        <v>17</v>
      </c>
      <c r="D349" s="2" t="s">
        <v>10</v>
      </c>
      <c r="E349" s="2"/>
      <c r="F349" s="2"/>
      <c r="G349" s="2"/>
      <c r="H349" s="2" t="s">
        <v>278</v>
      </c>
      <c r="I349" s="11" t="e">
        <f>VLOOKUP(H349,Teams!$C$2:$D$12,2,0)</f>
        <v>#N/A</v>
      </c>
    </row>
    <row r="350" spans="1:9" x14ac:dyDescent="0.25">
      <c r="A350" s="2">
        <v>348</v>
      </c>
      <c r="B350" s="2" t="s">
        <v>389</v>
      </c>
      <c r="C350" s="2" t="s">
        <v>63</v>
      </c>
      <c r="D350" s="2" t="s">
        <v>10</v>
      </c>
      <c r="E350" s="2"/>
      <c r="F350" s="2"/>
      <c r="G350" s="2" t="s">
        <v>90</v>
      </c>
      <c r="H350" s="2" t="s">
        <v>278</v>
      </c>
      <c r="I350" s="11" t="e">
        <f>VLOOKUP(H350,Teams!$C$2:$D$12,2,0)</f>
        <v>#N/A</v>
      </c>
    </row>
    <row r="351" spans="1:9" x14ac:dyDescent="0.25">
      <c r="A351" s="2">
        <v>349</v>
      </c>
      <c r="B351" s="2" t="s">
        <v>390</v>
      </c>
      <c r="C351" s="2" t="s">
        <v>41</v>
      </c>
      <c r="D351" s="2" t="s">
        <v>10</v>
      </c>
      <c r="E351" s="2"/>
      <c r="F351" s="2"/>
      <c r="G351" s="2"/>
      <c r="H351" s="2" t="s">
        <v>278</v>
      </c>
      <c r="I351" s="11" t="e">
        <f>VLOOKUP(H351,Teams!$C$2:$D$12,2,0)</f>
        <v>#N/A</v>
      </c>
    </row>
    <row r="352" spans="1:9" x14ac:dyDescent="0.25">
      <c r="A352" s="2">
        <v>350</v>
      </c>
      <c r="B352" s="2" t="s">
        <v>391</v>
      </c>
      <c r="C352" s="2" t="s">
        <v>20</v>
      </c>
      <c r="D352" s="2" t="s">
        <v>23</v>
      </c>
      <c r="E352" s="2"/>
      <c r="F352" s="2"/>
      <c r="G352" s="2"/>
      <c r="H352" s="2" t="s">
        <v>278</v>
      </c>
      <c r="I352" s="11" t="e">
        <f>VLOOKUP(H352,Teams!$C$2:$D$12,2,0)</f>
        <v>#N/A</v>
      </c>
    </row>
    <row r="353" spans="1:9" x14ac:dyDescent="0.25">
      <c r="A353" s="2">
        <v>351</v>
      </c>
      <c r="B353" s="2" t="s">
        <v>392</v>
      </c>
      <c r="C353" s="2" t="s">
        <v>27</v>
      </c>
      <c r="D353" s="2" t="s">
        <v>23</v>
      </c>
      <c r="E353" s="2"/>
      <c r="F353" s="2"/>
      <c r="G353" s="2"/>
      <c r="H353" s="2" t="s">
        <v>278</v>
      </c>
      <c r="I353" s="11" t="e">
        <f>VLOOKUP(H353,Teams!$C$2:$D$12,2,0)</f>
        <v>#N/A</v>
      </c>
    </row>
    <row r="354" spans="1:9" x14ac:dyDescent="0.25">
      <c r="A354" s="2">
        <v>352</v>
      </c>
      <c r="B354" s="2" t="s">
        <v>393</v>
      </c>
      <c r="C354" s="2" t="s">
        <v>27</v>
      </c>
      <c r="D354" s="2" t="s">
        <v>23</v>
      </c>
      <c r="E354" s="2"/>
      <c r="F354" s="2"/>
      <c r="G354" s="2"/>
      <c r="H354" s="2" t="s">
        <v>278</v>
      </c>
      <c r="I354" s="11" t="e">
        <f>VLOOKUP(H354,Teams!$C$2:$D$12,2,0)</f>
        <v>#N/A</v>
      </c>
    </row>
    <row r="355" spans="1:9" x14ac:dyDescent="0.25">
      <c r="A355" s="2">
        <v>353</v>
      </c>
      <c r="B355" s="2" t="s">
        <v>394</v>
      </c>
      <c r="C355" s="2" t="s">
        <v>27</v>
      </c>
      <c r="D355" s="2" t="s">
        <v>23</v>
      </c>
      <c r="E355" s="2"/>
      <c r="F355" s="2"/>
      <c r="G355" s="2"/>
      <c r="H355" s="2" t="s">
        <v>278</v>
      </c>
      <c r="I355" s="11" t="e">
        <f>VLOOKUP(H355,Teams!$C$2:$D$12,2,0)</f>
        <v>#N/A</v>
      </c>
    </row>
    <row r="356" spans="1:9" x14ac:dyDescent="0.25">
      <c r="A356" s="2">
        <v>354</v>
      </c>
      <c r="B356" s="2" t="s">
        <v>395</v>
      </c>
      <c r="C356" s="2" t="s">
        <v>20</v>
      </c>
      <c r="D356" s="2" t="s">
        <v>23</v>
      </c>
      <c r="E356" s="2"/>
      <c r="F356" s="2"/>
      <c r="G356" s="2"/>
      <c r="H356" s="2" t="s">
        <v>278</v>
      </c>
      <c r="I356" s="11" t="e">
        <f>VLOOKUP(H356,Teams!$C$2:$D$12,2,0)</f>
        <v>#N/A</v>
      </c>
    </row>
    <row r="357" spans="1:9" x14ac:dyDescent="0.25">
      <c r="A357" s="2">
        <v>355</v>
      </c>
      <c r="B357" s="2" t="s">
        <v>396</v>
      </c>
      <c r="C357" s="2" t="s">
        <v>27</v>
      </c>
      <c r="D357" s="2" t="s">
        <v>23</v>
      </c>
      <c r="E357" s="2"/>
      <c r="F357" s="2"/>
      <c r="G357" s="2"/>
      <c r="H357" s="2" t="s">
        <v>278</v>
      </c>
      <c r="I357" s="11" t="e">
        <f>VLOOKUP(H357,Teams!$C$2:$D$12,2,0)</f>
        <v>#N/A</v>
      </c>
    </row>
    <row r="358" spans="1:9" x14ac:dyDescent="0.25">
      <c r="A358" s="2">
        <v>356</v>
      </c>
      <c r="B358" s="2" t="s">
        <v>397</v>
      </c>
      <c r="C358" s="2" t="s">
        <v>27</v>
      </c>
      <c r="D358" s="2" t="s">
        <v>23</v>
      </c>
      <c r="E358" s="2"/>
      <c r="F358" s="2"/>
      <c r="G358" s="2"/>
      <c r="H358" s="2" t="s">
        <v>278</v>
      </c>
      <c r="I358" s="11" t="e">
        <f>VLOOKUP(H358,Teams!$C$2:$D$12,2,0)</f>
        <v>#N/A</v>
      </c>
    </row>
    <row r="359" spans="1:9" x14ac:dyDescent="0.25">
      <c r="A359" s="2">
        <v>357</v>
      </c>
      <c r="B359" s="2" t="s">
        <v>398</v>
      </c>
      <c r="C359" s="2" t="s">
        <v>27</v>
      </c>
      <c r="D359" s="2" t="s">
        <v>23</v>
      </c>
      <c r="E359" s="2"/>
      <c r="F359" s="2"/>
      <c r="G359" s="2"/>
      <c r="H359" s="2" t="s">
        <v>278</v>
      </c>
      <c r="I359" s="11" t="e">
        <f>VLOOKUP(H359,Teams!$C$2:$D$12,2,0)</f>
        <v>#N/A</v>
      </c>
    </row>
    <row r="360" spans="1:9" x14ac:dyDescent="0.25">
      <c r="A360" s="2">
        <v>358</v>
      </c>
      <c r="B360" s="2" t="s">
        <v>399</v>
      </c>
      <c r="C360" s="2" t="s">
        <v>27</v>
      </c>
      <c r="D360" s="2" t="s">
        <v>23</v>
      </c>
      <c r="E360" s="2"/>
      <c r="F360" s="2"/>
      <c r="G360" s="2"/>
      <c r="H360" s="2" t="s">
        <v>278</v>
      </c>
      <c r="I360" s="11" t="e">
        <f>VLOOKUP(H360,Teams!$C$2:$D$12,2,0)</f>
        <v>#N/A</v>
      </c>
    </row>
    <row r="361" spans="1:9" x14ac:dyDescent="0.25">
      <c r="A361" s="2">
        <v>359</v>
      </c>
      <c r="B361" s="2" t="s">
        <v>400</v>
      </c>
      <c r="C361" s="2" t="s">
        <v>27</v>
      </c>
      <c r="D361" s="2" t="s">
        <v>14</v>
      </c>
      <c r="E361" s="2"/>
      <c r="F361" s="2"/>
      <c r="G361" s="2"/>
      <c r="H361" s="2" t="s">
        <v>278</v>
      </c>
      <c r="I361" s="11" t="e">
        <f>VLOOKUP(H361,Teams!$C$2:$D$12,2,0)</f>
        <v>#N/A</v>
      </c>
    </row>
    <row r="362" spans="1:9" x14ac:dyDescent="0.25">
      <c r="A362" s="2">
        <v>360</v>
      </c>
      <c r="B362" s="2" t="s">
        <v>401</v>
      </c>
      <c r="C362" s="2" t="s">
        <v>27</v>
      </c>
      <c r="D362" s="2" t="s">
        <v>14</v>
      </c>
      <c r="E362" s="2"/>
      <c r="F362" s="2"/>
      <c r="G362" s="2"/>
      <c r="H362" s="2" t="s">
        <v>278</v>
      </c>
      <c r="I362" s="11" t="e">
        <f>VLOOKUP(H362,Teams!$C$2:$D$12,2,0)</f>
        <v>#N/A</v>
      </c>
    </row>
    <row r="363" spans="1:9" x14ac:dyDescent="0.25">
      <c r="A363" s="2">
        <v>361</v>
      </c>
      <c r="B363" s="2" t="s">
        <v>402</v>
      </c>
      <c r="C363" s="2" t="s">
        <v>27</v>
      </c>
      <c r="D363" s="2" t="s">
        <v>14</v>
      </c>
      <c r="E363" s="2"/>
      <c r="F363" s="2"/>
      <c r="G363" s="2"/>
      <c r="H363" s="2" t="s">
        <v>278</v>
      </c>
      <c r="I363" s="11" t="e">
        <f>VLOOKUP(H363,Teams!$C$2:$D$12,2,0)</f>
        <v>#N/A</v>
      </c>
    </row>
    <row r="364" spans="1:9" x14ac:dyDescent="0.25">
      <c r="A364" s="2">
        <v>362</v>
      </c>
      <c r="B364" s="2" t="s">
        <v>403</v>
      </c>
      <c r="C364" s="2" t="s">
        <v>27</v>
      </c>
      <c r="D364" s="2" t="s">
        <v>14</v>
      </c>
      <c r="E364" s="2"/>
      <c r="F364" s="2"/>
      <c r="G364" s="2"/>
      <c r="H364" s="2" t="s">
        <v>278</v>
      </c>
      <c r="I364" s="11" t="e">
        <f>VLOOKUP(H364,Teams!$C$2:$D$12,2,0)</f>
        <v>#N/A</v>
      </c>
    </row>
    <row r="365" spans="1:9" x14ac:dyDescent="0.25">
      <c r="A365" s="2">
        <v>363</v>
      </c>
      <c r="B365" s="2" t="s">
        <v>404</v>
      </c>
      <c r="C365" s="2" t="s">
        <v>27</v>
      </c>
      <c r="D365" s="2" t="s">
        <v>14</v>
      </c>
      <c r="E365" s="2"/>
      <c r="F365" s="2"/>
      <c r="G365" s="2"/>
      <c r="H365" s="2" t="s">
        <v>278</v>
      </c>
      <c r="I365" s="11" t="e">
        <f>VLOOKUP(H365,Teams!$C$2:$D$12,2,0)</f>
        <v>#N/A</v>
      </c>
    </row>
    <row r="366" spans="1:9" x14ac:dyDescent="0.25">
      <c r="A366" s="2">
        <v>364</v>
      </c>
      <c r="B366" s="2" t="s">
        <v>405</v>
      </c>
      <c r="C366" s="2" t="s">
        <v>27</v>
      </c>
      <c r="D366" s="2" t="s">
        <v>14</v>
      </c>
      <c r="E366" s="2"/>
      <c r="F366" s="2"/>
      <c r="G366" s="2"/>
      <c r="H366" s="2" t="s">
        <v>278</v>
      </c>
      <c r="I366" s="11" t="e">
        <f>VLOOKUP(H366,Teams!$C$2:$D$12,2,0)</f>
        <v>#N/A</v>
      </c>
    </row>
    <row r="367" spans="1:9" x14ac:dyDescent="0.25">
      <c r="A367" s="2">
        <v>365</v>
      </c>
      <c r="B367" s="2" t="s">
        <v>406</v>
      </c>
      <c r="C367" s="2" t="s">
        <v>41</v>
      </c>
      <c r="D367" s="2" t="s">
        <v>14</v>
      </c>
      <c r="E367" s="2"/>
      <c r="F367" s="2"/>
      <c r="G367" s="2"/>
      <c r="H367" s="2" t="s">
        <v>278</v>
      </c>
      <c r="I367" s="11" t="e">
        <f>VLOOKUP(H367,Teams!$C$2:$D$12,2,0)</f>
        <v>#N/A</v>
      </c>
    </row>
    <row r="368" spans="1:9" x14ac:dyDescent="0.25">
      <c r="A368" s="2">
        <v>366</v>
      </c>
      <c r="B368" s="2" t="s">
        <v>407</v>
      </c>
      <c r="C368" s="2" t="s">
        <v>27</v>
      </c>
      <c r="D368" s="2" t="s">
        <v>34</v>
      </c>
      <c r="E368" s="2"/>
      <c r="F368" s="2"/>
      <c r="G368" s="2"/>
      <c r="H368" s="2" t="s">
        <v>278</v>
      </c>
      <c r="I368" s="11" t="e">
        <f>VLOOKUP(H368,Teams!$C$2:$D$12,2,0)</f>
        <v>#N/A</v>
      </c>
    </row>
    <row r="369" spans="1:9" x14ac:dyDescent="0.25">
      <c r="A369" s="2">
        <v>367</v>
      </c>
      <c r="B369" s="2" t="s">
        <v>408</v>
      </c>
      <c r="C369" s="2" t="s">
        <v>27</v>
      </c>
      <c r="D369" s="2" t="s">
        <v>34</v>
      </c>
      <c r="E369" s="2"/>
      <c r="F369" s="2"/>
      <c r="G369" s="2"/>
      <c r="H369" s="2" t="s">
        <v>278</v>
      </c>
      <c r="I369" s="11" t="e">
        <f>VLOOKUP(H369,Teams!$C$2:$D$12,2,0)</f>
        <v>#N/A</v>
      </c>
    </row>
    <row r="370" spans="1:9" x14ac:dyDescent="0.25">
      <c r="A370" s="2">
        <v>368</v>
      </c>
      <c r="B370" s="2" t="s">
        <v>409</v>
      </c>
      <c r="C370" s="2" t="s">
        <v>20</v>
      </c>
      <c r="D370" s="2" t="s">
        <v>34</v>
      </c>
      <c r="E370" s="2"/>
      <c r="F370" s="2"/>
      <c r="G370" s="2"/>
      <c r="H370" s="2" t="s">
        <v>278</v>
      </c>
      <c r="I370" s="11" t="e">
        <f>VLOOKUP(H370,Teams!$C$2:$D$12,2,0)</f>
        <v>#N/A</v>
      </c>
    </row>
    <row r="371" spans="1:9" x14ac:dyDescent="0.25">
      <c r="A371" s="2">
        <v>369</v>
      </c>
      <c r="B371" s="2" t="s">
        <v>410</v>
      </c>
      <c r="C371" s="2" t="s">
        <v>27</v>
      </c>
      <c r="D371" s="2" t="s">
        <v>34</v>
      </c>
      <c r="E371" s="2"/>
      <c r="F371" s="2"/>
      <c r="G371" s="2"/>
      <c r="H371" s="2" t="s">
        <v>278</v>
      </c>
      <c r="I371" s="11" t="e">
        <f>VLOOKUP(H371,Teams!$C$2:$D$12,2,0)</f>
        <v>#N/A</v>
      </c>
    </row>
    <row r="372" spans="1:9" x14ac:dyDescent="0.25">
      <c r="A372" s="2">
        <v>370</v>
      </c>
      <c r="B372" s="2" t="s">
        <v>411</v>
      </c>
      <c r="C372" s="2" t="s">
        <v>20</v>
      </c>
      <c r="D372" s="2" t="s">
        <v>34</v>
      </c>
      <c r="E372" s="2"/>
      <c r="F372" s="2"/>
      <c r="G372" s="2"/>
      <c r="H372" s="2" t="s">
        <v>278</v>
      </c>
      <c r="I372" s="11" t="e">
        <f>VLOOKUP(H372,Teams!$C$2:$D$12,2,0)</f>
        <v>#N/A</v>
      </c>
    </row>
    <row r="373" spans="1:9" x14ac:dyDescent="0.25">
      <c r="A373" s="2">
        <v>371</v>
      </c>
      <c r="B373" s="2" t="s">
        <v>412</v>
      </c>
      <c r="C373" s="2" t="s">
        <v>27</v>
      </c>
      <c r="D373" s="2" t="s">
        <v>34</v>
      </c>
      <c r="E373" s="2"/>
      <c r="F373" s="2"/>
      <c r="G373" s="2"/>
      <c r="H373" s="2" t="s">
        <v>278</v>
      </c>
      <c r="I373" s="11" t="e">
        <f>VLOOKUP(H373,Teams!$C$2:$D$12,2,0)</f>
        <v>#N/A</v>
      </c>
    </row>
    <row r="374" spans="1:9" x14ac:dyDescent="0.25">
      <c r="A374" s="2">
        <v>372</v>
      </c>
      <c r="B374" s="2" t="s">
        <v>413</v>
      </c>
      <c r="C374" s="2" t="s">
        <v>27</v>
      </c>
      <c r="D374" s="2" t="s">
        <v>34</v>
      </c>
      <c r="E374" s="2"/>
      <c r="F374" s="2"/>
      <c r="G374" s="2"/>
      <c r="H374" s="2" t="s">
        <v>278</v>
      </c>
      <c r="I374" s="11" t="e">
        <f>VLOOKUP(H374,Teams!$C$2:$D$12,2,0)</f>
        <v>#N/A</v>
      </c>
    </row>
    <row r="375" spans="1:9" x14ac:dyDescent="0.25">
      <c r="A375" s="2">
        <v>373</v>
      </c>
      <c r="B375" s="2" t="s">
        <v>414</v>
      </c>
      <c r="C375" s="2" t="s">
        <v>27</v>
      </c>
      <c r="D375" s="2" t="s">
        <v>34</v>
      </c>
      <c r="E375" s="2"/>
      <c r="F375" s="2"/>
      <c r="G375" s="2"/>
      <c r="H375" s="2" t="s">
        <v>278</v>
      </c>
      <c r="I375" s="11" t="e">
        <f>VLOOKUP(H375,Teams!$C$2:$D$12,2,0)</f>
        <v>#N/A</v>
      </c>
    </row>
    <row r="376" spans="1:9" x14ac:dyDescent="0.25">
      <c r="A376" s="2">
        <v>374</v>
      </c>
      <c r="B376" s="2" t="s">
        <v>415</v>
      </c>
      <c r="C376" s="2" t="s">
        <v>27</v>
      </c>
      <c r="D376" s="2" t="s">
        <v>34</v>
      </c>
      <c r="E376" s="2"/>
      <c r="F376" s="2"/>
      <c r="G376" s="2"/>
      <c r="H376" s="2" t="s">
        <v>278</v>
      </c>
      <c r="I376" s="11" t="e">
        <f>VLOOKUP(H376,Teams!$C$2:$D$12,2,0)</f>
        <v>#N/A</v>
      </c>
    </row>
    <row r="377" spans="1:9" x14ac:dyDescent="0.25">
      <c r="A377" s="2">
        <v>375</v>
      </c>
      <c r="B377" s="2" t="s">
        <v>416</v>
      </c>
      <c r="C377" s="2" t="s">
        <v>27</v>
      </c>
      <c r="D377" s="2" t="s">
        <v>10</v>
      </c>
      <c r="E377" s="2"/>
      <c r="F377" s="2"/>
      <c r="G377" s="2"/>
      <c r="H377" s="2" t="s">
        <v>278</v>
      </c>
      <c r="I377" s="11" t="e">
        <f>VLOOKUP(H377,Teams!$C$2:$D$12,2,0)</f>
        <v>#N/A</v>
      </c>
    </row>
    <row r="378" spans="1:9" x14ac:dyDescent="0.25">
      <c r="A378" s="2">
        <v>376</v>
      </c>
      <c r="B378" s="2" t="s">
        <v>417</v>
      </c>
      <c r="C378" s="2" t="s">
        <v>27</v>
      </c>
      <c r="D378" s="2" t="s">
        <v>10</v>
      </c>
      <c r="E378" s="2"/>
      <c r="F378" s="2"/>
      <c r="G378" s="2"/>
      <c r="H378" s="2" t="s">
        <v>278</v>
      </c>
      <c r="I378" s="11" t="e">
        <f>VLOOKUP(H378,Teams!$C$2:$D$12,2,0)</f>
        <v>#N/A</v>
      </c>
    </row>
    <row r="379" spans="1:9" x14ac:dyDescent="0.25">
      <c r="A379" s="2">
        <v>377</v>
      </c>
      <c r="B379" s="2" t="s">
        <v>418</v>
      </c>
      <c r="C379" s="2" t="s">
        <v>27</v>
      </c>
      <c r="D379" s="2" t="s">
        <v>10</v>
      </c>
      <c r="E379" s="2"/>
      <c r="F379" s="2"/>
      <c r="G379" s="2"/>
      <c r="H379" s="2" t="s">
        <v>278</v>
      </c>
      <c r="I379" s="11" t="e">
        <f>VLOOKUP(H379,Teams!$C$2:$D$12,2,0)</f>
        <v>#N/A</v>
      </c>
    </row>
    <row r="380" spans="1:9" x14ac:dyDescent="0.25">
      <c r="A380" s="2">
        <v>378</v>
      </c>
      <c r="B380" s="2" t="s">
        <v>419</v>
      </c>
      <c r="C380" s="2" t="s">
        <v>27</v>
      </c>
      <c r="D380" s="2" t="s">
        <v>10</v>
      </c>
      <c r="E380" s="2"/>
      <c r="F380" s="2"/>
      <c r="G380" s="2"/>
      <c r="H380" s="2" t="s">
        <v>278</v>
      </c>
      <c r="I380" s="11" t="e">
        <f>VLOOKUP(H380,Teams!$C$2:$D$12,2,0)</f>
        <v>#N/A</v>
      </c>
    </row>
    <row r="381" spans="1:9" x14ac:dyDescent="0.25">
      <c r="A381" s="2">
        <v>379</v>
      </c>
      <c r="B381" s="2" t="s">
        <v>420</v>
      </c>
      <c r="C381" s="2" t="s">
        <v>27</v>
      </c>
      <c r="D381" s="2" t="s">
        <v>10</v>
      </c>
      <c r="E381" s="2"/>
      <c r="F381" s="2"/>
      <c r="G381" s="2"/>
      <c r="H381" s="2" t="s">
        <v>278</v>
      </c>
      <c r="I381" s="11" t="e">
        <f>VLOOKUP(H381,Teams!$C$2:$D$12,2,0)</f>
        <v>#N/A</v>
      </c>
    </row>
    <row r="382" spans="1:9" x14ac:dyDescent="0.25">
      <c r="A382" s="2">
        <v>380</v>
      </c>
      <c r="B382" s="2" t="s">
        <v>421</v>
      </c>
      <c r="C382" s="2" t="s">
        <v>27</v>
      </c>
      <c r="D382" s="2" t="s">
        <v>10</v>
      </c>
      <c r="E382" s="2"/>
      <c r="F382" s="2"/>
      <c r="G382" s="2"/>
      <c r="H382" s="2" t="s">
        <v>278</v>
      </c>
      <c r="I382" s="11" t="e">
        <f>VLOOKUP(H382,Teams!$C$2:$D$12,2,0)</f>
        <v>#N/A</v>
      </c>
    </row>
    <row r="383" spans="1:9" x14ac:dyDescent="0.25">
      <c r="A383" s="2">
        <v>381</v>
      </c>
      <c r="B383" s="2" t="s">
        <v>422</v>
      </c>
      <c r="C383" s="2" t="s">
        <v>27</v>
      </c>
      <c r="D383" s="2" t="s">
        <v>10</v>
      </c>
      <c r="E383" s="2"/>
      <c r="F383" s="2"/>
      <c r="G383" s="2"/>
      <c r="H383" s="2" t="s">
        <v>278</v>
      </c>
      <c r="I383" s="11" t="e">
        <f>VLOOKUP(H383,Teams!$C$2:$D$12,2,0)</f>
        <v>#N/A</v>
      </c>
    </row>
    <row r="384" spans="1:9" x14ac:dyDescent="0.25">
      <c r="A384" s="2">
        <v>382</v>
      </c>
      <c r="B384" s="2" t="s">
        <v>423</v>
      </c>
      <c r="C384" s="2" t="s">
        <v>27</v>
      </c>
      <c r="D384" s="2" t="s">
        <v>10</v>
      </c>
      <c r="E384" s="2"/>
      <c r="F384" s="2"/>
      <c r="G384" s="2"/>
      <c r="H384" s="2" t="s">
        <v>278</v>
      </c>
      <c r="I384" s="11" t="e">
        <f>VLOOKUP(H384,Teams!$C$2:$D$12,2,0)</f>
        <v>#N/A</v>
      </c>
    </row>
    <row r="385" spans="1:9" x14ac:dyDescent="0.25">
      <c r="A385" s="2">
        <v>383</v>
      </c>
      <c r="B385" s="2" t="s">
        <v>424</v>
      </c>
      <c r="C385" s="2" t="s">
        <v>27</v>
      </c>
      <c r="D385" s="2" t="s">
        <v>10</v>
      </c>
      <c r="E385" s="2"/>
      <c r="F385" s="2"/>
      <c r="G385" s="2"/>
      <c r="H385" s="2" t="s">
        <v>278</v>
      </c>
      <c r="I385" s="11" t="e">
        <f>VLOOKUP(H385,Teams!$C$2:$D$12,2,0)</f>
        <v>#N/A</v>
      </c>
    </row>
    <row r="386" spans="1:9" x14ac:dyDescent="0.25">
      <c r="A386" s="2">
        <v>384</v>
      </c>
      <c r="B386" s="2" t="s">
        <v>425</v>
      </c>
      <c r="C386" s="2" t="s">
        <v>27</v>
      </c>
      <c r="D386" s="2" t="s">
        <v>10</v>
      </c>
      <c r="E386" s="2"/>
      <c r="F386" s="2"/>
      <c r="G386" s="2"/>
      <c r="H386" s="2" t="s">
        <v>278</v>
      </c>
      <c r="I386" s="11" t="e">
        <f>VLOOKUP(H386,Teams!$C$2:$D$12,2,0)</f>
        <v>#N/A</v>
      </c>
    </row>
    <row r="387" spans="1:9" x14ac:dyDescent="0.25">
      <c r="A387" s="2">
        <v>385</v>
      </c>
      <c r="B387" s="2" t="s">
        <v>426</v>
      </c>
      <c r="C387" s="2" t="s">
        <v>27</v>
      </c>
      <c r="D387" s="2" t="s">
        <v>10</v>
      </c>
      <c r="E387" s="2"/>
      <c r="F387" s="2"/>
      <c r="G387" s="2"/>
      <c r="H387" s="2" t="s">
        <v>278</v>
      </c>
      <c r="I387" s="11" t="e">
        <f>VLOOKUP(H387,Teams!$C$2:$D$12,2,0)</f>
        <v>#N/A</v>
      </c>
    </row>
    <row r="388" spans="1:9" x14ac:dyDescent="0.25">
      <c r="A388" s="2">
        <v>386</v>
      </c>
      <c r="B388" s="2" t="s">
        <v>427</v>
      </c>
      <c r="C388" s="2" t="s">
        <v>27</v>
      </c>
      <c r="D388" s="2" t="s">
        <v>10</v>
      </c>
      <c r="E388" s="2"/>
      <c r="F388" s="2"/>
      <c r="G388" s="2"/>
      <c r="H388" s="2" t="s">
        <v>278</v>
      </c>
      <c r="I388" s="11" t="e">
        <f>VLOOKUP(H388,Teams!$C$2:$D$12,2,0)</f>
        <v>#N/A</v>
      </c>
    </row>
    <row r="389" spans="1:9" x14ac:dyDescent="0.25">
      <c r="A389" s="2">
        <v>387</v>
      </c>
      <c r="B389" s="2" t="s">
        <v>428</v>
      </c>
      <c r="C389" s="2" t="s">
        <v>27</v>
      </c>
      <c r="D389" s="2" t="s">
        <v>10</v>
      </c>
      <c r="E389" s="2"/>
      <c r="F389" s="2"/>
      <c r="G389" s="2"/>
      <c r="H389" s="2" t="s">
        <v>278</v>
      </c>
      <c r="I389" s="11" t="e">
        <f>VLOOKUP(H389,Teams!$C$2:$D$12,2,0)</f>
        <v>#N/A</v>
      </c>
    </row>
    <row r="390" spans="1:9" x14ac:dyDescent="0.25">
      <c r="A390" s="2">
        <v>388</v>
      </c>
      <c r="B390" s="2" t="s">
        <v>429</v>
      </c>
      <c r="C390" s="2" t="s">
        <v>27</v>
      </c>
      <c r="D390" s="2" t="s">
        <v>10</v>
      </c>
      <c r="E390" s="2"/>
      <c r="F390" s="2"/>
      <c r="G390" s="2"/>
      <c r="H390" s="2" t="s">
        <v>278</v>
      </c>
      <c r="I390" s="11" t="e">
        <f>VLOOKUP(H390,Teams!$C$2:$D$12,2,0)</f>
        <v>#N/A</v>
      </c>
    </row>
    <row r="391" spans="1:9" x14ac:dyDescent="0.25">
      <c r="A391" s="2">
        <v>389</v>
      </c>
      <c r="B391" s="2" t="s">
        <v>430</v>
      </c>
      <c r="C391" s="2" t="s">
        <v>27</v>
      </c>
      <c r="D391" s="2" t="s">
        <v>10</v>
      </c>
      <c r="E391" s="2"/>
      <c r="F391" s="2"/>
      <c r="G391" s="2"/>
      <c r="H391" s="2" t="s">
        <v>278</v>
      </c>
      <c r="I391" s="11" t="e">
        <f>VLOOKUP(H391,Teams!$C$2:$D$12,2,0)</f>
        <v>#N/A</v>
      </c>
    </row>
    <row r="392" spans="1:9" x14ac:dyDescent="0.25">
      <c r="A392" s="2">
        <v>390</v>
      </c>
      <c r="B392" s="2" t="s">
        <v>431</v>
      </c>
      <c r="C392" s="2" t="s">
        <v>27</v>
      </c>
      <c r="D392" s="2" t="s">
        <v>10</v>
      </c>
      <c r="E392" s="2"/>
      <c r="F392" s="2"/>
      <c r="G392" s="2"/>
      <c r="H392" s="2" t="s">
        <v>278</v>
      </c>
      <c r="I392" s="11" t="e">
        <f>VLOOKUP(H392,Teams!$C$2:$D$12,2,0)</f>
        <v>#N/A</v>
      </c>
    </row>
    <row r="393" spans="1:9" x14ac:dyDescent="0.25">
      <c r="A393" s="2">
        <v>391</v>
      </c>
      <c r="B393" s="2" t="s">
        <v>432</v>
      </c>
      <c r="C393" s="2" t="s">
        <v>27</v>
      </c>
      <c r="D393" s="2" t="s">
        <v>10</v>
      </c>
      <c r="E393" s="2"/>
      <c r="F393" s="2"/>
      <c r="G393" s="2"/>
      <c r="H393" s="2" t="s">
        <v>278</v>
      </c>
      <c r="I393" s="11" t="e">
        <f>VLOOKUP(H393,Teams!$C$2:$D$12,2,0)</f>
        <v>#N/A</v>
      </c>
    </row>
    <row r="394" spans="1:9" x14ac:dyDescent="0.25">
      <c r="A394" s="2">
        <v>392</v>
      </c>
      <c r="B394" s="2" t="s">
        <v>433</v>
      </c>
      <c r="C394" s="2" t="s">
        <v>27</v>
      </c>
      <c r="D394" s="2" t="s">
        <v>10</v>
      </c>
      <c r="E394" s="2"/>
      <c r="F394" s="2"/>
      <c r="G394" s="2"/>
      <c r="H394" s="2" t="s">
        <v>278</v>
      </c>
      <c r="I394" s="11" t="e">
        <f>VLOOKUP(H394,Teams!$C$2:$D$12,2,0)</f>
        <v>#N/A</v>
      </c>
    </row>
    <row r="395" spans="1:9" x14ac:dyDescent="0.25">
      <c r="A395" s="2">
        <v>393</v>
      </c>
      <c r="B395" s="2" t="s">
        <v>434</v>
      </c>
      <c r="C395" s="2" t="s">
        <v>27</v>
      </c>
      <c r="D395" s="2" t="s">
        <v>10</v>
      </c>
      <c r="E395" s="2"/>
      <c r="F395" s="2"/>
      <c r="G395" s="2"/>
      <c r="H395" s="2" t="s">
        <v>278</v>
      </c>
      <c r="I395" s="11" t="e">
        <f>VLOOKUP(H395,Teams!$C$2:$D$12,2,0)</f>
        <v>#N/A</v>
      </c>
    </row>
    <row r="396" spans="1:9" x14ac:dyDescent="0.25">
      <c r="A396" s="2">
        <v>394</v>
      </c>
      <c r="B396" s="2" t="s">
        <v>435</v>
      </c>
      <c r="C396" s="2" t="s">
        <v>36</v>
      </c>
      <c r="D396" s="2" t="s">
        <v>23</v>
      </c>
      <c r="E396" s="2"/>
      <c r="F396" s="2"/>
      <c r="G396" s="2"/>
      <c r="H396" s="2" t="s">
        <v>278</v>
      </c>
      <c r="I396" s="11" t="e">
        <f>VLOOKUP(H396,Teams!$C$2:$D$12,2,0)</f>
        <v>#N/A</v>
      </c>
    </row>
    <row r="397" spans="1:9" x14ac:dyDescent="0.25">
      <c r="A397" s="2">
        <v>395</v>
      </c>
      <c r="B397" s="2" t="s">
        <v>436</v>
      </c>
      <c r="C397" s="2" t="s">
        <v>41</v>
      </c>
      <c r="D397" s="2" t="s">
        <v>23</v>
      </c>
      <c r="E397" s="2"/>
      <c r="F397" s="2"/>
      <c r="G397" s="2"/>
      <c r="H397" s="2" t="s">
        <v>278</v>
      </c>
      <c r="I397" s="11" t="e">
        <f>VLOOKUP(H397,Teams!$C$2:$D$12,2,0)</f>
        <v>#N/A</v>
      </c>
    </row>
    <row r="398" spans="1:9" x14ac:dyDescent="0.25">
      <c r="A398" s="2">
        <v>396</v>
      </c>
      <c r="B398" s="2" t="s">
        <v>437</v>
      </c>
      <c r="C398" s="2" t="s">
        <v>41</v>
      </c>
      <c r="D398" s="2" t="s">
        <v>23</v>
      </c>
      <c r="E398" s="2"/>
      <c r="F398" s="2"/>
      <c r="G398" s="2"/>
      <c r="H398" s="2" t="s">
        <v>278</v>
      </c>
      <c r="I398" s="11" t="e">
        <f>VLOOKUP(H398,Teams!$C$2:$D$12,2,0)</f>
        <v>#N/A</v>
      </c>
    </row>
    <row r="399" spans="1:9" x14ac:dyDescent="0.25">
      <c r="A399" s="2">
        <v>397</v>
      </c>
      <c r="B399" s="2" t="s">
        <v>438</v>
      </c>
      <c r="C399" s="2" t="s">
        <v>41</v>
      </c>
      <c r="D399" s="2" t="s">
        <v>23</v>
      </c>
      <c r="E399" s="2"/>
      <c r="F399" s="2"/>
      <c r="G399" s="2"/>
      <c r="H399" s="2" t="s">
        <v>278</v>
      </c>
      <c r="I399" s="11" t="e">
        <f>VLOOKUP(H399,Teams!$C$2:$D$12,2,0)</f>
        <v>#N/A</v>
      </c>
    </row>
    <row r="400" spans="1:9" x14ac:dyDescent="0.25">
      <c r="A400" s="2">
        <v>398</v>
      </c>
      <c r="B400" s="2" t="s">
        <v>439</v>
      </c>
      <c r="C400" s="2" t="s">
        <v>41</v>
      </c>
      <c r="D400" s="2" t="s">
        <v>23</v>
      </c>
      <c r="E400" s="2"/>
      <c r="F400" s="2"/>
      <c r="G400" s="2"/>
      <c r="H400" s="2" t="s">
        <v>278</v>
      </c>
      <c r="I400" s="11" t="e">
        <f>VLOOKUP(H400,Teams!$C$2:$D$12,2,0)</f>
        <v>#N/A</v>
      </c>
    </row>
    <row r="401" spans="1:9" x14ac:dyDescent="0.25">
      <c r="A401" s="2">
        <v>399</v>
      </c>
      <c r="B401" s="2" t="s">
        <v>440</v>
      </c>
      <c r="C401" s="2" t="s">
        <v>41</v>
      </c>
      <c r="D401" s="2" t="s">
        <v>23</v>
      </c>
      <c r="E401" s="2"/>
      <c r="F401" s="2"/>
      <c r="G401" s="2"/>
      <c r="H401" s="2" t="s">
        <v>278</v>
      </c>
      <c r="I401" s="11" t="e">
        <f>VLOOKUP(H401,Teams!$C$2:$D$12,2,0)</f>
        <v>#N/A</v>
      </c>
    </row>
    <row r="402" spans="1:9" x14ac:dyDescent="0.25">
      <c r="A402" s="2">
        <v>400</v>
      </c>
      <c r="B402" s="2" t="s">
        <v>441</v>
      </c>
      <c r="C402" s="2" t="s">
        <v>41</v>
      </c>
      <c r="D402" s="2" t="s">
        <v>23</v>
      </c>
      <c r="E402" s="2"/>
      <c r="F402" s="2"/>
      <c r="G402" s="2"/>
      <c r="H402" s="2" t="s">
        <v>278</v>
      </c>
      <c r="I402" s="11" t="e">
        <f>VLOOKUP(H402,Teams!$C$2:$D$12,2,0)</f>
        <v>#N/A</v>
      </c>
    </row>
    <row r="403" spans="1:9" x14ac:dyDescent="0.25">
      <c r="A403" s="2">
        <v>401</v>
      </c>
      <c r="B403" s="2" t="s">
        <v>442</v>
      </c>
      <c r="C403" s="2" t="s">
        <v>41</v>
      </c>
      <c r="D403" s="2" t="s">
        <v>23</v>
      </c>
      <c r="E403" s="2"/>
      <c r="F403" s="2"/>
      <c r="G403" s="2"/>
      <c r="H403" s="2" t="s">
        <v>278</v>
      </c>
      <c r="I403" s="11" t="e">
        <f>VLOOKUP(H403,Teams!$C$2:$D$12,2,0)</f>
        <v>#N/A</v>
      </c>
    </row>
    <row r="404" spans="1:9" x14ac:dyDescent="0.25">
      <c r="A404" s="2">
        <v>402</v>
      </c>
      <c r="B404" s="2" t="s">
        <v>443</v>
      </c>
      <c r="C404" s="2" t="s">
        <v>17</v>
      </c>
      <c r="D404" s="2" t="s">
        <v>14</v>
      </c>
      <c r="E404" s="2"/>
      <c r="F404" s="2"/>
      <c r="G404" s="2"/>
      <c r="H404" s="2" t="s">
        <v>278</v>
      </c>
      <c r="I404" s="11" t="e">
        <f>VLOOKUP(H404,Teams!$C$2:$D$12,2,0)</f>
        <v>#N/A</v>
      </c>
    </row>
    <row r="405" spans="1:9" x14ac:dyDescent="0.25">
      <c r="A405" s="2">
        <v>403</v>
      </c>
      <c r="B405" s="2" t="s">
        <v>444</v>
      </c>
      <c r="C405" s="2" t="s">
        <v>36</v>
      </c>
      <c r="D405" s="2" t="s">
        <v>14</v>
      </c>
      <c r="E405" s="2"/>
      <c r="F405" s="2"/>
      <c r="G405" s="2"/>
      <c r="H405" s="2" t="s">
        <v>278</v>
      </c>
      <c r="I405" s="11" t="e">
        <f>VLOOKUP(H405,Teams!$C$2:$D$12,2,0)</f>
        <v>#N/A</v>
      </c>
    </row>
    <row r="406" spans="1:9" x14ac:dyDescent="0.25">
      <c r="A406" s="2">
        <v>404</v>
      </c>
      <c r="B406" s="2" t="s">
        <v>445</v>
      </c>
      <c r="C406" s="2" t="s">
        <v>29</v>
      </c>
      <c r="D406" s="2" t="s">
        <v>14</v>
      </c>
      <c r="E406" s="2"/>
      <c r="F406" s="2"/>
      <c r="G406" s="2" t="s">
        <v>11</v>
      </c>
      <c r="H406" s="2" t="s">
        <v>278</v>
      </c>
      <c r="I406" s="11" t="e">
        <f>VLOOKUP(H406,Teams!$C$2:$D$12,2,0)</f>
        <v>#N/A</v>
      </c>
    </row>
    <row r="407" spans="1:9" x14ac:dyDescent="0.25">
      <c r="A407" s="2">
        <v>405</v>
      </c>
      <c r="B407" s="2" t="s">
        <v>446</v>
      </c>
      <c r="C407" s="2" t="s">
        <v>63</v>
      </c>
      <c r="D407" s="2" t="s">
        <v>14</v>
      </c>
      <c r="E407" s="2"/>
      <c r="F407" s="2"/>
      <c r="G407" s="2"/>
      <c r="H407" s="2" t="s">
        <v>278</v>
      </c>
      <c r="I407" s="11" t="e">
        <f>VLOOKUP(H407,Teams!$C$2:$D$12,2,0)</f>
        <v>#N/A</v>
      </c>
    </row>
    <row r="408" spans="1:9" x14ac:dyDescent="0.25">
      <c r="A408" s="2">
        <v>406</v>
      </c>
      <c r="B408" s="2" t="s">
        <v>447</v>
      </c>
      <c r="C408" s="2" t="s">
        <v>41</v>
      </c>
      <c r="D408" s="2" t="s">
        <v>14</v>
      </c>
      <c r="E408" s="2"/>
      <c r="F408" s="2"/>
      <c r="G408" s="2"/>
      <c r="H408" s="2" t="s">
        <v>278</v>
      </c>
      <c r="I408" s="11" t="e">
        <f>VLOOKUP(H408,Teams!$C$2:$D$12,2,0)</f>
        <v>#N/A</v>
      </c>
    </row>
    <row r="409" spans="1:9" x14ac:dyDescent="0.25">
      <c r="A409" s="2">
        <v>407</v>
      </c>
      <c r="B409" s="2" t="s">
        <v>448</v>
      </c>
      <c r="C409" s="2" t="s">
        <v>36</v>
      </c>
      <c r="D409" s="2" t="s">
        <v>14</v>
      </c>
      <c r="E409" s="2"/>
      <c r="F409" s="2"/>
      <c r="G409" s="2"/>
      <c r="H409" s="2" t="s">
        <v>278</v>
      </c>
      <c r="I409" s="11" t="e">
        <f>VLOOKUP(H409,Teams!$C$2:$D$12,2,0)</f>
        <v>#N/A</v>
      </c>
    </row>
    <row r="410" spans="1:9" x14ac:dyDescent="0.25">
      <c r="A410" s="2">
        <v>408</v>
      </c>
      <c r="B410" s="2" t="s">
        <v>449</v>
      </c>
      <c r="C410" s="2" t="s">
        <v>41</v>
      </c>
      <c r="D410" s="2" t="s">
        <v>14</v>
      </c>
      <c r="E410" s="2"/>
      <c r="F410" s="2"/>
      <c r="G410" s="2"/>
      <c r="H410" s="2" t="s">
        <v>278</v>
      </c>
      <c r="I410" s="11" t="e">
        <f>VLOOKUP(H410,Teams!$C$2:$D$12,2,0)</f>
        <v>#N/A</v>
      </c>
    </row>
    <row r="411" spans="1:9" x14ac:dyDescent="0.25">
      <c r="A411" s="2">
        <v>409</v>
      </c>
      <c r="B411" s="2" t="s">
        <v>450</v>
      </c>
      <c r="C411" s="2" t="s">
        <v>41</v>
      </c>
      <c r="D411" s="2" t="s">
        <v>14</v>
      </c>
      <c r="E411" s="2"/>
      <c r="F411" s="2"/>
      <c r="G411" s="2"/>
      <c r="H411" s="2" t="s">
        <v>278</v>
      </c>
      <c r="I411" s="11" t="e">
        <f>VLOOKUP(H411,Teams!$C$2:$D$12,2,0)</f>
        <v>#N/A</v>
      </c>
    </row>
    <row r="412" spans="1:9" x14ac:dyDescent="0.25">
      <c r="A412" s="2">
        <v>410</v>
      </c>
      <c r="B412" s="2" t="s">
        <v>451</v>
      </c>
      <c r="C412" s="2" t="s">
        <v>41</v>
      </c>
      <c r="D412" s="2" t="s">
        <v>10</v>
      </c>
      <c r="E412" s="2"/>
      <c r="F412" s="2"/>
      <c r="G412" s="2"/>
      <c r="H412" s="2" t="s">
        <v>278</v>
      </c>
      <c r="I412" s="11" t="e">
        <f>VLOOKUP(H412,Teams!$C$2:$D$12,2,0)</f>
        <v>#N/A</v>
      </c>
    </row>
    <row r="413" spans="1:9" x14ac:dyDescent="0.25">
      <c r="A413" s="2">
        <v>411</v>
      </c>
      <c r="B413" s="2" t="s">
        <v>452</v>
      </c>
      <c r="C413" s="2" t="s">
        <v>41</v>
      </c>
      <c r="D413" s="2" t="s">
        <v>10</v>
      </c>
      <c r="E413" s="2"/>
      <c r="F413" s="2"/>
      <c r="G413" s="2"/>
      <c r="H413" s="2" t="s">
        <v>278</v>
      </c>
      <c r="I413" s="11" t="e">
        <f>VLOOKUP(H413,Teams!$C$2:$D$12,2,0)</f>
        <v>#N/A</v>
      </c>
    </row>
    <row r="414" spans="1:9" x14ac:dyDescent="0.25">
      <c r="A414" s="2">
        <v>412</v>
      </c>
      <c r="B414" s="2" t="s">
        <v>453</v>
      </c>
      <c r="C414" s="2" t="s">
        <v>41</v>
      </c>
      <c r="D414" s="2" t="s">
        <v>10</v>
      </c>
      <c r="E414" s="2"/>
      <c r="F414" s="2"/>
      <c r="G414" s="2"/>
      <c r="H414" s="2" t="s">
        <v>278</v>
      </c>
      <c r="I414" s="11" t="e">
        <f>VLOOKUP(H414,Teams!$C$2:$D$12,2,0)</f>
        <v>#N/A</v>
      </c>
    </row>
    <row r="415" spans="1:9" x14ac:dyDescent="0.25">
      <c r="A415" s="2">
        <v>413</v>
      </c>
      <c r="B415" s="2" t="s">
        <v>454</v>
      </c>
      <c r="C415" s="2" t="s">
        <v>41</v>
      </c>
      <c r="D415" s="2" t="s">
        <v>10</v>
      </c>
      <c r="E415" s="2"/>
      <c r="F415" s="2"/>
      <c r="G415" s="2"/>
      <c r="H415" s="2" t="s">
        <v>278</v>
      </c>
      <c r="I415" s="11" t="e">
        <f>VLOOKUP(H415,Teams!$C$2:$D$12,2,0)</f>
        <v>#N/A</v>
      </c>
    </row>
    <row r="416" spans="1:9" x14ac:dyDescent="0.25">
      <c r="A416" s="2">
        <v>414</v>
      </c>
      <c r="B416" s="2" t="s">
        <v>455</v>
      </c>
      <c r="C416" s="2" t="s">
        <v>41</v>
      </c>
      <c r="D416" s="2" t="s">
        <v>10</v>
      </c>
      <c r="E416" s="2"/>
      <c r="F416" s="2"/>
      <c r="G416" s="2"/>
      <c r="H416" s="2" t="s">
        <v>278</v>
      </c>
      <c r="I416" s="11" t="e">
        <f>VLOOKUP(H416,Teams!$C$2:$D$12,2,0)</f>
        <v>#N/A</v>
      </c>
    </row>
    <row r="417" spans="1:9" x14ac:dyDescent="0.25">
      <c r="A417" s="2">
        <v>415</v>
      </c>
      <c r="B417" s="2" t="s">
        <v>456</v>
      </c>
      <c r="C417" s="2" t="s">
        <v>41</v>
      </c>
      <c r="D417" s="2" t="s">
        <v>10</v>
      </c>
      <c r="E417" s="2"/>
      <c r="F417" s="2"/>
      <c r="G417" s="2"/>
      <c r="H417" s="2" t="s">
        <v>278</v>
      </c>
      <c r="I417" s="11" t="e">
        <f>VLOOKUP(H417,Teams!$C$2:$D$12,2,0)</f>
        <v>#N/A</v>
      </c>
    </row>
    <row r="418" spans="1:9" x14ac:dyDescent="0.25">
      <c r="A418" s="2">
        <v>416</v>
      </c>
      <c r="B418" s="2" t="s">
        <v>457</v>
      </c>
      <c r="C418" s="2" t="s">
        <v>41</v>
      </c>
      <c r="D418" s="2" t="s">
        <v>10</v>
      </c>
      <c r="E418" s="2"/>
      <c r="F418" s="2"/>
      <c r="G418" s="2"/>
      <c r="H418" s="2" t="s">
        <v>278</v>
      </c>
      <c r="I418" s="11" t="e">
        <f>VLOOKUP(H418,Teams!$C$2:$D$12,2,0)</f>
        <v>#N/A</v>
      </c>
    </row>
    <row r="419" spans="1:9" x14ac:dyDescent="0.25">
      <c r="A419" s="2">
        <v>417</v>
      </c>
      <c r="B419" s="2" t="s">
        <v>458</v>
      </c>
      <c r="C419" s="2" t="s">
        <v>36</v>
      </c>
      <c r="D419" s="2" t="s">
        <v>10</v>
      </c>
      <c r="E419" s="2"/>
      <c r="F419" s="2"/>
      <c r="G419" s="2"/>
      <c r="H419" s="2" t="s">
        <v>278</v>
      </c>
      <c r="I419" s="11" t="e">
        <f>VLOOKUP(H419,Teams!$C$2:$D$12,2,0)</f>
        <v>#N/A</v>
      </c>
    </row>
    <row r="420" spans="1:9" x14ac:dyDescent="0.25">
      <c r="A420" s="2">
        <v>418</v>
      </c>
      <c r="B420" s="2" t="s">
        <v>459</v>
      </c>
      <c r="C420" s="2" t="s">
        <v>41</v>
      </c>
      <c r="D420" s="2" t="s">
        <v>10</v>
      </c>
      <c r="E420" s="2"/>
      <c r="F420" s="2"/>
      <c r="G420" s="2"/>
      <c r="H420" s="2" t="s">
        <v>278</v>
      </c>
      <c r="I420" s="11" t="e">
        <f>VLOOKUP(H420,Teams!$C$2:$D$12,2,0)</f>
        <v>#N/A</v>
      </c>
    </row>
    <row r="421" spans="1:9" x14ac:dyDescent="0.25">
      <c r="A421" s="2">
        <v>419</v>
      </c>
      <c r="B421" s="2" t="s">
        <v>460</v>
      </c>
      <c r="C421" s="2" t="s">
        <v>27</v>
      </c>
      <c r="D421" s="2" t="s">
        <v>23</v>
      </c>
      <c r="E421" s="2"/>
      <c r="F421" s="2"/>
      <c r="G421" s="2"/>
      <c r="H421" s="2" t="s">
        <v>278</v>
      </c>
      <c r="I421" s="11" t="e">
        <f>VLOOKUP(H421,Teams!$C$2:$D$12,2,0)</f>
        <v>#N/A</v>
      </c>
    </row>
    <row r="422" spans="1:9" x14ac:dyDescent="0.25">
      <c r="A422" s="2">
        <v>420</v>
      </c>
      <c r="B422" s="2" t="s">
        <v>461</v>
      </c>
      <c r="C422" s="2" t="s">
        <v>27</v>
      </c>
      <c r="D422" s="2" t="s">
        <v>23</v>
      </c>
      <c r="E422" s="2"/>
      <c r="F422" s="2"/>
      <c r="G422" s="2"/>
      <c r="H422" s="2" t="s">
        <v>278</v>
      </c>
      <c r="I422" s="11" t="e">
        <f>VLOOKUP(H422,Teams!$C$2:$D$12,2,0)</f>
        <v>#N/A</v>
      </c>
    </row>
    <row r="423" spans="1:9" x14ac:dyDescent="0.25">
      <c r="A423" s="2">
        <v>421</v>
      </c>
      <c r="B423" s="2" t="s">
        <v>462</v>
      </c>
      <c r="C423" s="2" t="s">
        <v>27</v>
      </c>
      <c r="D423" s="2" t="s">
        <v>23</v>
      </c>
      <c r="E423" s="2"/>
      <c r="F423" s="2"/>
      <c r="G423" s="2"/>
      <c r="H423" s="2" t="s">
        <v>278</v>
      </c>
      <c r="I423" s="11" t="e">
        <f>VLOOKUP(H423,Teams!$C$2:$D$12,2,0)</f>
        <v>#N/A</v>
      </c>
    </row>
    <row r="424" spans="1:9" x14ac:dyDescent="0.25">
      <c r="A424" s="2">
        <v>422</v>
      </c>
      <c r="B424" s="2" t="s">
        <v>463</v>
      </c>
      <c r="C424" s="2" t="s">
        <v>27</v>
      </c>
      <c r="D424" s="2" t="s">
        <v>23</v>
      </c>
      <c r="E424" s="2"/>
      <c r="F424" s="2"/>
      <c r="G424" s="2"/>
      <c r="H424" s="2" t="s">
        <v>278</v>
      </c>
      <c r="I424" s="11" t="e">
        <f>VLOOKUP(H424,Teams!$C$2:$D$12,2,0)</f>
        <v>#N/A</v>
      </c>
    </row>
    <row r="425" spans="1:9" x14ac:dyDescent="0.25">
      <c r="A425" s="2">
        <v>423</v>
      </c>
      <c r="B425" s="2" t="s">
        <v>464</v>
      </c>
      <c r="C425" s="2" t="s">
        <v>27</v>
      </c>
      <c r="D425" s="2" t="s">
        <v>23</v>
      </c>
      <c r="E425" s="2"/>
      <c r="F425" s="2"/>
      <c r="G425" s="2"/>
      <c r="H425" s="2" t="s">
        <v>278</v>
      </c>
      <c r="I425" s="11" t="e">
        <f>VLOOKUP(H425,Teams!$C$2:$D$12,2,0)</f>
        <v>#N/A</v>
      </c>
    </row>
    <row r="426" spans="1:9" x14ac:dyDescent="0.25">
      <c r="A426" s="2">
        <v>424</v>
      </c>
      <c r="B426" s="2" t="s">
        <v>465</v>
      </c>
      <c r="C426" s="2" t="s">
        <v>27</v>
      </c>
      <c r="D426" s="2" t="s">
        <v>23</v>
      </c>
      <c r="E426" s="2"/>
      <c r="F426" s="2"/>
      <c r="G426" s="2"/>
      <c r="H426" s="2" t="s">
        <v>278</v>
      </c>
      <c r="I426" s="11" t="e">
        <f>VLOOKUP(H426,Teams!$C$2:$D$12,2,0)</f>
        <v>#N/A</v>
      </c>
    </row>
    <row r="427" spans="1:9" x14ac:dyDescent="0.25">
      <c r="A427" s="2">
        <v>425</v>
      </c>
      <c r="B427" s="2" t="s">
        <v>466</v>
      </c>
      <c r="C427" s="2" t="s">
        <v>27</v>
      </c>
      <c r="D427" s="2" t="s">
        <v>23</v>
      </c>
      <c r="E427" s="2"/>
      <c r="F427" s="2"/>
      <c r="G427" s="2"/>
      <c r="H427" s="2" t="s">
        <v>278</v>
      </c>
      <c r="I427" s="11" t="e">
        <f>VLOOKUP(H427,Teams!$C$2:$D$12,2,0)</f>
        <v>#N/A</v>
      </c>
    </row>
    <row r="428" spans="1:9" x14ac:dyDescent="0.25">
      <c r="A428" s="2">
        <v>426</v>
      </c>
      <c r="B428" s="2" t="s">
        <v>467</v>
      </c>
      <c r="C428" s="2" t="s">
        <v>27</v>
      </c>
      <c r="D428" s="2" t="s">
        <v>23</v>
      </c>
      <c r="E428" s="2"/>
      <c r="F428" s="2"/>
      <c r="G428" s="2"/>
      <c r="H428" s="2" t="s">
        <v>278</v>
      </c>
      <c r="I428" s="11" t="e">
        <f>VLOOKUP(H428,Teams!$C$2:$D$12,2,0)</f>
        <v>#N/A</v>
      </c>
    </row>
    <row r="429" spans="1:9" x14ac:dyDescent="0.25">
      <c r="A429" s="2">
        <v>427</v>
      </c>
      <c r="B429" s="2" t="s">
        <v>468</v>
      </c>
      <c r="C429" s="2" t="s">
        <v>27</v>
      </c>
      <c r="D429" s="2" t="s">
        <v>14</v>
      </c>
      <c r="E429" s="2"/>
      <c r="F429" s="2"/>
      <c r="G429" s="2"/>
      <c r="H429" s="2" t="s">
        <v>278</v>
      </c>
      <c r="I429" s="11" t="e">
        <f>VLOOKUP(H429,Teams!$C$2:$D$12,2,0)</f>
        <v>#N/A</v>
      </c>
    </row>
    <row r="430" spans="1:9" x14ac:dyDescent="0.25">
      <c r="A430" s="2">
        <v>428</v>
      </c>
      <c r="B430" s="2" t="s">
        <v>469</v>
      </c>
      <c r="C430" s="2" t="s">
        <v>27</v>
      </c>
      <c r="D430" s="2" t="s">
        <v>14</v>
      </c>
      <c r="E430" s="2"/>
      <c r="F430" s="2"/>
      <c r="G430" s="2"/>
      <c r="H430" s="2" t="s">
        <v>278</v>
      </c>
      <c r="I430" s="11" t="e">
        <f>VLOOKUP(H430,Teams!$C$2:$D$12,2,0)</f>
        <v>#N/A</v>
      </c>
    </row>
    <row r="431" spans="1:9" x14ac:dyDescent="0.25">
      <c r="A431" s="2">
        <v>429</v>
      </c>
      <c r="B431" s="2" t="s">
        <v>470</v>
      </c>
      <c r="C431" s="2" t="s">
        <v>27</v>
      </c>
      <c r="D431" s="2" t="s">
        <v>14</v>
      </c>
      <c r="E431" s="2"/>
      <c r="F431" s="2"/>
      <c r="G431" s="2" t="s">
        <v>15</v>
      </c>
      <c r="H431" s="2" t="s">
        <v>278</v>
      </c>
      <c r="I431" s="11" t="e">
        <f>VLOOKUP(H431,Teams!$C$2:$D$12,2,0)</f>
        <v>#N/A</v>
      </c>
    </row>
    <row r="432" spans="1:9" x14ac:dyDescent="0.25">
      <c r="A432" s="2">
        <v>430</v>
      </c>
      <c r="B432" s="2" t="s">
        <v>471</v>
      </c>
      <c r="C432" s="2" t="s">
        <v>27</v>
      </c>
      <c r="D432" s="2" t="s">
        <v>14</v>
      </c>
      <c r="E432" s="2"/>
      <c r="F432" s="2"/>
      <c r="G432" s="2"/>
      <c r="H432" s="2" t="s">
        <v>278</v>
      </c>
      <c r="I432" s="11" t="e">
        <f>VLOOKUP(H432,Teams!$C$2:$D$12,2,0)</f>
        <v>#N/A</v>
      </c>
    </row>
    <row r="433" spans="1:9" x14ac:dyDescent="0.25">
      <c r="A433" s="2">
        <v>431</v>
      </c>
      <c r="B433" s="2" t="s">
        <v>472</v>
      </c>
      <c r="C433" s="2" t="s">
        <v>27</v>
      </c>
      <c r="D433" s="2" t="s">
        <v>14</v>
      </c>
      <c r="E433" s="2"/>
      <c r="F433" s="2"/>
      <c r="G433" s="2"/>
      <c r="H433" s="2" t="s">
        <v>278</v>
      </c>
      <c r="I433" s="11" t="e">
        <f>VLOOKUP(H433,Teams!$C$2:$D$12,2,0)</f>
        <v>#N/A</v>
      </c>
    </row>
    <row r="434" spans="1:9" x14ac:dyDescent="0.25">
      <c r="A434" s="2">
        <v>432</v>
      </c>
      <c r="B434" s="2" t="s">
        <v>473</v>
      </c>
      <c r="C434" s="2" t="s">
        <v>27</v>
      </c>
      <c r="D434" s="2" t="s">
        <v>14</v>
      </c>
      <c r="E434" s="2"/>
      <c r="F434" s="2"/>
      <c r="G434" s="2"/>
      <c r="H434" s="2" t="s">
        <v>278</v>
      </c>
      <c r="I434" s="11" t="e">
        <f>VLOOKUP(H434,Teams!$C$2:$D$12,2,0)</f>
        <v>#N/A</v>
      </c>
    </row>
    <row r="435" spans="1:9" x14ac:dyDescent="0.25">
      <c r="A435" s="2">
        <v>433</v>
      </c>
      <c r="B435" s="2" t="s">
        <v>474</v>
      </c>
      <c r="C435" s="2" t="s">
        <v>27</v>
      </c>
      <c r="D435" s="2" t="s">
        <v>14</v>
      </c>
      <c r="E435" s="2"/>
      <c r="F435" s="2"/>
      <c r="G435" s="2"/>
      <c r="H435" s="2" t="s">
        <v>278</v>
      </c>
      <c r="I435" s="11" t="e">
        <f>VLOOKUP(H435,Teams!$C$2:$D$12,2,0)</f>
        <v>#N/A</v>
      </c>
    </row>
    <row r="436" spans="1:9" x14ac:dyDescent="0.25">
      <c r="A436" s="2">
        <v>434</v>
      </c>
      <c r="B436" s="2" t="s">
        <v>475</v>
      </c>
      <c r="C436" s="2" t="s">
        <v>27</v>
      </c>
      <c r="D436" s="2" t="s">
        <v>14</v>
      </c>
      <c r="E436" s="2"/>
      <c r="F436" s="2"/>
      <c r="G436" s="2"/>
      <c r="H436" s="2" t="s">
        <v>278</v>
      </c>
      <c r="I436" s="11" t="e">
        <f>VLOOKUP(H436,Teams!$C$2:$D$12,2,0)</f>
        <v>#N/A</v>
      </c>
    </row>
    <row r="437" spans="1:9" x14ac:dyDescent="0.25">
      <c r="A437" s="2">
        <v>435</v>
      </c>
      <c r="B437" s="2" t="s">
        <v>476</v>
      </c>
      <c r="C437" s="2" t="s">
        <v>27</v>
      </c>
      <c r="D437" s="2" t="s">
        <v>34</v>
      </c>
      <c r="E437" s="2"/>
      <c r="F437" s="2"/>
      <c r="G437" s="2"/>
      <c r="H437" s="2" t="s">
        <v>278</v>
      </c>
      <c r="I437" s="11" t="e">
        <f>VLOOKUP(H437,Teams!$C$2:$D$12,2,0)</f>
        <v>#N/A</v>
      </c>
    </row>
    <row r="438" spans="1:9" x14ac:dyDescent="0.25">
      <c r="A438" s="2">
        <v>436</v>
      </c>
      <c r="B438" s="2" t="s">
        <v>477</v>
      </c>
      <c r="C438" s="2" t="s">
        <v>27</v>
      </c>
      <c r="D438" s="2" t="s">
        <v>34</v>
      </c>
      <c r="E438" s="2"/>
      <c r="F438" s="2"/>
      <c r="G438" s="2"/>
      <c r="H438" s="2" t="s">
        <v>278</v>
      </c>
      <c r="I438" s="11" t="e">
        <f>VLOOKUP(H438,Teams!$C$2:$D$12,2,0)</f>
        <v>#N/A</v>
      </c>
    </row>
    <row r="439" spans="1:9" x14ac:dyDescent="0.25">
      <c r="A439" s="2">
        <v>437</v>
      </c>
      <c r="B439" s="2" t="s">
        <v>478</v>
      </c>
      <c r="C439" s="2" t="s">
        <v>27</v>
      </c>
      <c r="D439" s="2" t="s">
        <v>34</v>
      </c>
      <c r="E439" s="2"/>
      <c r="F439" s="2"/>
      <c r="G439" s="2"/>
      <c r="H439" s="2" t="s">
        <v>278</v>
      </c>
      <c r="I439" s="11" t="e">
        <f>VLOOKUP(H439,Teams!$C$2:$D$12,2,0)</f>
        <v>#N/A</v>
      </c>
    </row>
    <row r="440" spans="1:9" x14ac:dyDescent="0.25">
      <c r="A440" s="2">
        <v>438</v>
      </c>
      <c r="B440" s="2" t="s">
        <v>479</v>
      </c>
      <c r="C440" s="2" t="s">
        <v>27</v>
      </c>
      <c r="D440" s="2" t="s">
        <v>34</v>
      </c>
      <c r="E440" s="2"/>
      <c r="F440" s="2"/>
      <c r="G440" s="2"/>
      <c r="H440" s="2" t="s">
        <v>278</v>
      </c>
      <c r="I440" s="11" t="e">
        <f>VLOOKUP(H440,Teams!$C$2:$D$12,2,0)</f>
        <v>#N/A</v>
      </c>
    </row>
    <row r="441" spans="1:9" x14ac:dyDescent="0.25">
      <c r="A441" s="2">
        <v>439</v>
      </c>
      <c r="B441" s="2" t="s">
        <v>480</v>
      </c>
      <c r="C441" s="2" t="s">
        <v>27</v>
      </c>
      <c r="D441" s="2" t="s">
        <v>34</v>
      </c>
      <c r="E441" s="2"/>
      <c r="F441" s="2"/>
      <c r="G441" s="2"/>
      <c r="H441" s="2" t="s">
        <v>278</v>
      </c>
      <c r="I441" s="11" t="e">
        <f>VLOOKUP(H441,Teams!$C$2:$D$12,2,0)</f>
        <v>#N/A</v>
      </c>
    </row>
    <row r="442" spans="1:9" x14ac:dyDescent="0.25">
      <c r="A442" s="2">
        <v>440</v>
      </c>
      <c r="B442" s="2" t="s">
        <v>481</v>
      </c>
      <c r="C442" s="2" t="s">
        <v>27</v>
      </c>
      <c r="D442" s="2" t="s">
        <v>34</v>
      </c>
      <c r="E442" s="2"/>
      <c r="F442" s="2"/>
      <c r="G442" s="2"/>
      <c r="H442" s="2" t="s">
        <v>278</v>
      </c>
      <c r="I442" s="11" t="e">
        <f>VLOOKUP(H442,Teams!$C$2:$D$12,2,0)</f>
        <v>#N/A</v>
      </c>
    </row>
    <row r="443" spans="1:9" x14ac:dyDescent="0.25">
      <c r="A443" s="2">
        <v>441</v>
      </c>
      <c r="B443" s="2" t="s">
        <v>482</v>
      </c>
      <c r="C443" s="2" t="s">
        <v>27</v>
      </c>
      <c r="D443" s="2" t="s">
        <v>34</v>
      </c>
      <c r="E443" s="2"/>
      <c r="F443" s="2"/>
      <c r="G443" s="2"/>
      <c r="H443" s="2" t="s">
        <v>278</v>
      </c>
      <c r="I443" s="11" t="e">
        <f>VLOOKUP(H443,Teams!$C$2:$D$12,2,0)</f>
        <v>#N/A</v>
      </c>
    </row>
    <row r="444" spans="1:9" x14ac:dyDescent="0.25">
      <c r="A444" s="2">
        <v>442</v>
      </c>
      <c r="B444" s="2" t="s">
        <v>483</v>
      </c>
      <c r="C444" s="2" t="s">
        <v>27</v>
      </c>
      <c r="D444" s="2" t="s">
        <v>34</v>
      </c>
      <c r="E444" s="2"/>
      <c r="F444" s="2"/>
      <c r="G444" s="2"/>
      <c r="H444" s="2" t="s">
        <v>278</v>
      </c>
      <c r="I444" s="11" t="e">
        <f>VLOOKUP(H444,Teams!$C$2:$D$12,2,0)</f>
        <v>#N/A</v>
      </c>
    </row>
    <row r="445" spans="1:9" x14ac:dyDescent="0.25">
      <c r="A445" s="2">
        <v>443</v>
      </c>
      <c r="B445" s="2" t="s">
        <v>484</v>
      </c>
      <c r="C445" s="2" t="s">
        <v>27</v>
      </c>
      <c r="D445" s="2" t="s">
        <v>10</v>
      </c>
      <c r="E445" s="2"/>
      <c r="F445" s="2"/>
      <c r="G445" s="2"/>
      <c r="H445" s="2" t="s">
        <v>278</v>
      </c>
      <c r="I445" s="11" t="e">
        <f>VLOOKUP(H445,Teams!$C$2:$D$12,2,0)</f>
        <v>#N/A</v>
      </c>
    </row>
    <row r="446" spans="1:9" x14ac:dyDescent="0.25">
      <c r="A446" s="2">
        <v>444</v>
      </c>
      <c r="B446" s="2" t="s">
        <v>485</v>
      </c>
      <c r="C446" s="2" t="s">
        <v>27</v>
      </c>
      <c r="D446" s="2" t="s">
        <v>10</v>
      </c>
      <c r="E446" s="2"/>
      <c r="F446" s="2"/>
      <c r="G446" s="2"/>
      <c r="H446" s="2" t="s">
        <v>278</v>
      </c>
      <c r="I446" s="11" t="e">
        <f>VLOOKUP(H446,Teams!$C$2:$D$12,2,0)</f>
        <v>#N/A</v>
      </c>
    </row>
    <row r="447" spans="1:9" x14ac:dyDescent="0.25">
      <c r="A447" s="2">
        <v>445</v>
      </c>
      <c r="B447" s="2" t="s">
        <v>486</v>
      </c>
      <c r="C447" s="2" t="s">
        <v>27</v>
      </c>
      <c r="D447" s="2" t="s">
        <v>10</v>
      </c>
      <c r="E447" s="2"/>
      <c r="F447" s="2"/>
      <c r="G447" s="2"/>
      <c r="H447" s="2" t="s">
        <v>278</v>
      </c>
      <c r="I447" s="11" t="e">
        <f>VLOOKUP(H447,Teams!$C$2:$D$12,2,0)</f>
        <v>#N/A</v>
      </c>
    </row>
    <row r="448" spans="1:9" x14ac:dyDescent="0.25">
      <c r="A448" s="2">
        <v>446</v>
      </c>
      <c r="B448" s="2" t="s">
        <v>487</v>
      </c>
      <c r="C448" s="2" t="s">
        <v>20</v>
      </c>
      <c r="D448" s="2" t="s">
        <v>10</v>
      </c>
      <c r="E448" s="2"/>
      <c r="F448" s="2"/>
      <c r="G448" s="2"/>
      <c r="H448" s="2" t="s">
        <v>278</v>
      </c>
      <c r="I448" s="11" t="e">
        <f>VLOOKUP(H448,Teams!$C$2:$D$12,2,0)</f>
        <v>#N/A</v>
      </c>
    </row>
    <row r="449" spans="1:9" x14ac:dyDescent="0.25">
      <c r="A449" s="2">
        <v>447</v>
      </c>
      <c r="B449" s="2" t="s">
        <v>488</v>
      </c>
      <c r="C449" s="2" t="s">
        <v>27</v>
      </c>
      <c r="D449" s="2" t="s">
        <v>10</v>
      </c>
      <c r="E449" s="2"/>
      <c r="F449" s="2"/>
      <c r="G449" s="2" t="s">
        <v>78</v>
      </c>
      <c r="H449" s="2" t="s">
        <v>278</v>
      </c>
      <c r="I449" s="11" t="e">
        <f>VLOOKUP(H449,Teams!$C$2:$D$12,2,0)</f>
        <v>#N/A</v>
      </c>
    </row>
    <row r="450" spans="1:9" x14ac:dyDescent="0.25">
      <c r="A450" s="2">
        <v>448</v>
      </c>
      <c r="B450" s="2" t="s">
        <v>489</v>
      </c>
      <c r="C450" s="2" t="s">
        <v>27</v>
      </c>
      <c r="D450" s="2" t="s">
        <v>10</v>
      </c>
      <c r="E450" s="2"/>
      <c r="F450" s="2"/>
      <c r="G450" s="2"/>
      <c r="H450" s="2" t="s">
        <v>278</v>
      </c>
      <c r="I450" s="11" t="e">
        <f>VLOOKUP(H450,Teams!$C$2:$D$12,2,0)</f>
        <v>#N/A</v>
      </c>
    </row>
    <row r="451" spans="1:9" x14ac:dyDescent="0.25">
      <c r="A451" s="2">
        <v>449</v>
      </c>
      <c r="B451" s="2" t="s">
        <v>490</v>
      </c>
      <c r="C451" s="2" t="s">
        <v>27</v>
      </c>
      <c r="D451" s="2" t="s">
        <v>10</v>
      </c>
      <c r="E451" s="2"/>
      <c r="F451" s="2"/>
      <c r="G451" s="2"/>
      <c r="H451" s="2" t="s">
        <v>278</v>
      </c>
      <c r="I451" s="11" t="e">
        <f>VLOOKUP(H451,Teams!$C$2:$D$12,2,0)</f>
        <v>#N/A</v>
      </c>
    </row>
    <row r="452" spans="1:9" x14ac:dyDescent="0.25">
      <c r="A452" s="2">
        <v>450</v>
      </c>
      <c r="B452" s="2" t="s">
        <v>491</v>
      </c>
      <c r="C452" s="2" t="s">
        <v>27</v>
      </c>
      <c r="D452" s="2" t="s">
        <v>10</v>
      </c>
      <c r="E452" s="2"/>
      <c r="F452" s="2"/>
      <c r="G452" s="2"/>
      <c r="H452" s="2" t="s">
        <v>278</v>
      </c>
      <c r="I452" s="11" t="e">
        <f>VLOOKUP(H452,Teams!$C$2:$D$12,2,0)</f>
        <v>#N/A</v>
      </c>
    </row>
    <row r="453" spans="1:9" x14ac:dyDescent="0.25">
      <c r="A453" s="2">
        <v>451</v>
      </c>
      <c r="B453" s="2" t="s">
        <v>492</v>
      </c>
      <c r="C453" s="2" t="s">
        <v>27</v>
      </c>
      <c r="D453" s="2" t="s">
        <v>10</v>
      </c>
      <c r="E453" s="2"/>
      <c r="F453" s="2"/>
      <c r="G453" s="2"/>
      <c r="H453" s="2" t="s">
        <v>278</v>
      </c>
      <c r="I453" s="11" t="e">
        <f>VLOOKUP(H453,Teams!$C$2:$D$12,2,0)</f>
        <v>#N/A</v>
      </c>
    </row>
    <row r="454" spans="1:9" x14ac:dyDescent="0.25">
      <c r="A454" s="2">
        <v>452</v>
      </c>
      <c r="B454" s="2" t="s">
        <v>493</v>
      </c>
      <c r="C454" s="2" t="s">
        <v>27</v>
      </c>
      <c r="D454" s="2" t="s">
        <v>10</v>
      </c>
      <c r="E454" s="2"/>
      <c r="F454" s="2"/>
      <c r="G454" s="2"/>
      <c r="H454" s="2" t="s">
        <v>278</v>
      </c>
      <c r="I454" s="11" t="e">
        <f>VLOOKUP(H454,Teams!$C$2:$D$12,2,0)</f>
        <v>#N/A</v>
      </c>
    </row>
    <row r="455" spans="1:9" x14ac:dyDescent="0.25">
      <c r="A455" s="2">
        <v>453</v>
      </c>
      <c r="B455" s="2" t="s">
        <v>494</v>
      </c>
      <c r="C455" s="2" t="s">
        <v>27</v>
      </c>
      <c r="D455" s="2" t="s">
        <v>10</v>
      </c>
      <c r="E455" s="2"/>
      <c r="F455" s="2"/>
      <c r="G455" s="2"/>
      <c r="H455" s="2" t="s">
        <v>278</v>
      </c>
      <c r="I455" s="11" t="e">
        <f>VLOOKUP(H455,Teams!$C$2:$D$12,2,0)</f>
        <v>#N/A</v>
      </c>
    </row>
    <row r="456" spans="1:9" x14ac:dyDescent="0.25">
      <c r="A456" s="2">
        <v>454</v>
      </c>
      <c r="B456" s="2" t="s">
        <v>495</v>
      </c>
      <c r="C456" s="2" t="s">
        <v>27</v>
      </c>
      <c r="D456" s="2" t="s">
        <v>10</v>
      </c>
      <c r="E456" s="2"/>
      <c r="F456" s="2"/>
      <c r="G456" s="2"/>
      <c r="H456" s="2" t="s">
        <v>278</v>
      </c>
      <c r="I456" s="11" t="e">
        <f>VLOOKUP(H456,Teams!$C$2:$D$12,2,0)</f>
        <v>#N/A</v>
      </c>
    </row>
    <row r="457" spans="1:9" x14ac:dyDescent="0.25">
      <c r="A457" s="2">
        <v>455</v>
      </c>
      <c r="B457" s="2" t="s">
        <v>496</v>
      </c>
      <c r="C457" s="2" t="s">
        <v>27</v>
      </c>
      <c r="D457" s="2" t="s">
        <v>10</v>
      </c>
      <c r="E457" s="2"/>
      <c r="F457" s="2"/>
      <c r="G457" s="2"/>
      <c r="H457" s="2" t="s">
        <v>278</v>
      </c>
      <c r="I457" s="11" t="e">
        <f>VLOOKUP(H457,Teams!$C$2:$D$12,2,0)</f>
        <v>#N/A</v>
      </c>
    </row>
    <row r="458" spans="1:9" x14ac:dyDescent="0.25">
      <c r="A458" s="2">
        <v>456</v>
      </c>
      <c r="B458" s="2" t="s">
        <v>497</v>
      </c>
      <c r="C458" s="2" t="s">
        <v>27</v>
      </c>
      <c r="D458" s="2" t="s">
        <v>10</v>
      </c>
      <c r="E458" s="2"/>
      <c r="F458" s="2"/>
      <c r="G458" s="2"/>
      <c r="H458" s="2" t="s">
        <v>278</v>
      </c>
      <c r="I458" s="11" t="e">
        <f>VLOOKUP(H458,Teams!$C$2:$D$12,2,0)</f>
        <v>#N/A</v>
      </c>
    </row>
    <row r="459" spans="1:9" x14ac:dyDescent="0.25">
      <c r="A459" s="2">
        <v>457</v>
      </c>
      <c r="B459" s="2" t="s">
        <v>498</v>
      </c>
      <c r="C459" s="2" t="s">
        <v>27</v>
      </c>
      <c r="D459" s="2" t="s">
        <v>10</v>
      </c>
      <c r="E459" s="2"/>
      <c r="F459" s="2"/>
      <c r="G459" s="2"/>
      <c r="H459" s="2" t="s">
        <v>278</v>
      </c>
      <c r="I459" s="11" t="e">
        <f>VLOOKUP(H459,Teams!$C$2:$D$12,2,0)</f>
        <v>#N/A</v>
      </c>
    </row>
    <row r="460" spans="1:9" x14ac:dyDescent="0.25">
      <c r="A460" s="2">
        <v>458</v>
      </c>
      <c r="B460" s="2" t="s">
        <v>499</v>
      </c>
      <c r="C460" s="2" t="s">
        <v>27</v>
      </c>
      <c r="D460" s="2" t="s">
        <v>10</v>
      </c>
      <c r="E460" s="2"/>
      <c r="F460" s="2"/>
      <c r="G460" s="2"/>
      <c r="H460" s="2" t="s">
        <v>278</v>
      </c>
      <c r="I460" s="11" t="e">
        <f>VLOOKUP(H460,Teams!$C$2:$D$12,2,0)</f>
        <v>#N/A</v>
      </c>
    </row>
    <row r="461" spans="1:9" x14ac:dyDescent="0.25">
      <c r="A461" s="2">
        <v>459</v>
      </c>
      <c r="B461" s="2" t="s">
        <v>500</v>
      </c>
      <c r="C461" s="2" t="s">
        <v>27</v>
      </c>
      <c r="D461" s="2" t="s">
        <v>10</v>
      </c>
      <c r="E461" s="2"/>
      <c r="F461" s="2"/>
      <c r="G461" s="2"/>
      <c r="H461" s="2" t="s">
        <v>278</v>
      </c>
      <c r="I461" s="11" t="e">
        <f>VLOOKUP(H461,Teams!$C$2:$D$12,2,0)</f>
        <v>#N/A</v>
      </c>
    </row>
    <row r="462" spans="1:9" x14ac:dyDescent="0.25">
      <c r="A462" s="2">
        <v>460</v>
      </c>
      <c r="B462" s="2" t="s">
        <v>501</v>
      </c>
      <c r="C462" s="2" t="s">
        <v>27</v>
      </c>
      <c r="D462" s="2" t="s">
        <v>10</v>
      </c>
      <c r="E462" s="2"/>
      <c r="F462" s="2"/>
      <c r="G462" s="2"/>
      <c r="H462" s="2" t="s">
        <v>278</v>
      </c>
      <c r="I462" s="11" t="e">
        <f>VLOOKUP(H462,Teams!$C$2:$D$12,2,0)</f>
        <v>#N/A</v>
      </c>
    </row>
    <row r="463" spans="1:9" x14ac:dyDescent="0.25">
      <c r="A463" s="2">
        <v>461</v>
      </c>
      <c r="B463" s="2" t="s">
        <v>502</v>
      </c>
      <c r="C463" s="2" t="s">
        <v>41</v>
      </c>
      <c r="D463" s="2" t="s">
        <v>14</v>
      </c>
      <c r="E463" s="2"/>
      <c r="F463" s="2"/>
      <c r="G463" s="2"/>
      <c r="H463" s="2" t="s">
        <v>278</v>
      </c>
      <c r="I463" s="11" t="e">
        <f>VLOOKUP(H463,Teams!$C$2:$D$12,2,0)</f>
        <v>#N/A</v>
      </c>
    </row>
    <row r="464" spans="1:9" x14ac:dyDescent="0.25">
      <c r="A464" s="2">
        <v>462</v>
      </c>
      <c r="B464" s="2" t="s">
        <v>503</v>
      </c>
      <c r="C464" s="2" t="s">
        <v>29</v>
      </c>
      <c r="D464" s="2" t="s">
        <v>14</v>
      </c>
      <c r="E464" s="2"/>
      <c r="F464" s="2"/>
      <c r="G464" s="2"/>
      <c r="H464" s="2" t="s">
        <v>278</v>
      </c>
      <c r="I464" s="11" t="e">
        <f>VLOOKUP(H464,Teams!$C$2:$D$12,2,0)</f>
        <v>#N/A</v>
      </c>
    </row>
    <row r="465" spans="1:9" x14ac:dyDescent="0.25">
      <c r="A465" s="2">
        <v>463</v>
      </c>
      <c r="B465" s="2" t="s">
        <v>504</v>
      </c>
      <c r="C465" s="2" t="s">
        <v>29</v>
      </c>
      <c r="D465" s="2" t="s">
        <v>14</v>
      </c>
      <c r="E465" s="2"/>
      <c r="F465" s="2"/>
      <c r="G465" s="2"/>
      <c r="H465" s="2" t="s">
        <v>278</v>
      </c>
      <c r="I465" s="11" t="e">
        <f>VLOOKUP(H465,Teams!$C$2:$D$12,2,0)</f>
        <v>#N/A</v>
      </c>
    </row>
    <row r="466" spans="1:9" x14ac:dyDescent="0.25">
      <c r="A466" s="2">
        <v>464</v>
      </c>
      <c r="B466" s="2" t="s">
        <v>505</v>
      </c>
      <c r="C466" s="2" t="s">
        <v>17</v>
      </c>
      <c r="D466" s="2" t="s">
        <v>14</v>
      </c>
      <c r="E466" s="2"/>
      <c r="F466" s="2"/>
      <c r="G466" s="2"/>
      <c r="H466" s="2" t="s">
        <v>278</v>
      </c>
      <c r="I466" s="11" t="e">
        <f>VLOOKUP(H466,Teams!$C$2:$D$12,2,0)</f>
        <v>#N/A</v>
      </c>
    </row>
    <row r="467" spans="1:9" x14ac:dyDescent="0.25">
      <c r="A467" s="2">
        <v>465</v>
      </c>
      <c r="B467" s="2" t="s">
        <v>506</v>
      </c>
      <c r="C467" s="2" t="s">
        <v>41</v>
      </c>
      <c r="D467" s="2" t="s">
        <v>14</v>
      </c>
      <c r="E467" s="2"/>
      <c r="F467" s="2"/>
      <c r="G467" s="2"/>
      <c r="H467" s="2" t="s">
        <v>278</v>
      </c>
      <c r="I467" s="11" t="e">
        <f>VLOOKUP(H467,Teams!$C$2:$D$12,2,0)</f>
        <v>#N/A</v>
      </c>
    </row>
    <row r="468" spans="1:9" x14ac:dyDescent="0.25">
      <c r="A468" s="2">
        <v>466</v>
      </c>
      <c r="B468" s="2" t="s">
        <v>507</v>
      </c>
      <c r="C468" s="2" t="s">
        <v>41</v>
      </c>
      <c r="D468" s="2" t="s">
        <v>14</v>
      </c>
      <c r="E468" s="2"/>
      <c r="F468" s="2"/>
      <c r="G468" s="2"/>
      <c r="H468" s="2" t="s">
        <v>278</v>
      </c>
      <c r="I468" s="11" t="e">
        <f>VLOOKUP(H468,Teams!$C$2:$D$12,2,0)</f>
        <v>#N/A</v>
      </c>
    </row>
    <row r="469" spans="1:9" x14ac:dyDescent="0.25">
      <c r="A469" s="2">
        <v>467</v>
      </c>
      <c r="B469" s="2" t="s">
        <v>508</v>
      </c>
      <c r="C469" s="2" t="s">
        <v>41</v>
      </c>
      <c r="D469" s="2" t="s">
        <v>14</v>
      </c>
      <c r="E469" s="2"/>
      <c r="F469" s="2"/>
      <c r="G469" s="2"/>
      <c r="H469" s="2" t="s">
        <v>278</v>
      </c>
      <c r="I469" s="11" t="e">
        <f>VLOOKUP(H469,Teams!$C$2:$D$12,2,0)</f>
        <v>#N/A</v>
      </c>
    </row>
    <row r="470" spans="1:9" x14ac:dyDescent="0.25">
      <c r="A470" s="2">
        <v>468</v>
      </c>
      <c r="B470" s="2" t="s">
        <v>509</v>
      </c>
      <c r="C470" s="2" t="s">
        <v>29</v>
      </c>
      <c r="D470" s="2" t="s">
        <v>14</v>
      </c>
      <c r="E470" s="2"/>
      <c r="F470" s="2"/>
      <c r="G470" s="2"/>
      <c r="H470" s="2" t="s">
        <v>278</v>
      </c>
      <c r="I470" s="11" t="e">
        <f>VLOOKUP(H470,Teams!$C$2:$D$12,2,0)</f>
        <v>#N/A</v>
      </c>
    </row>
    <row r="471" spans="1:9" x14ac:dyDescent="0.25">
      <c r="A471" s="2">
        <v>469</v>
      </c>
      <c r="B471" s="2" t="s">
        <v>510</v>
      </c>
      <c r="C471" s="2" t="s">
        <v>41</v>
      </c>
      <c r="D471" s="2" t="s">
        <v>14</v>
      </c>
      <c r="E471" s="2"/>
      <c r="F471" s="2"/>
      <c r="G471" s="2"/>
      <c r="H471" s="2" t="s">
        <v>278</v>
      </c>
      <c r="I471" s="11" t="e">
        <f>VLOOKUP(H471,Teams!$C$2:$D$12,2,0)</f>
        <v>#N/A</v>
      </c>
    </row>
    <row r="472" spans="1:9" x14ac:dyDescent="0.25">
      <c r="A472" s="2">
        <v>470</v>
      </c>
      <c r="B472" s="2" t="s">
        <v>511</v>
      </c>
      <c r="C472" s="2" t="s">
        <v>41</v>
      </c>
      <c r="D472" s="2" t="s">
        <v>14</v>
      </c>
      <c r="E472" s="2"/>
      <c r="F472" s="2"/>
      <c r="G472" s="2"/>
      <c r="H472" s="2" t="s">
        <v>278</v>
      </c>
      <c r="I472" s="11" t="e">
        <f>VLOOKUP(H472,Teams!$C$2:$D$12,2,0)</f>
        <v>#N/A</v>
      </c>
    </row>
    <row r="473" spans="1:9" x14ac:dyDescent="0.25">
      <c r="A473" s="2">
        <v>471</v>
      </c>
      <c r="B473" s="2" t="s">
        <v>512</v>
      </c>
      <c r="C473" s="2" t="s">
        <v>41</v>
      </c>
      <c r="D473" s="2" t="s">
        <v>10</v>
      </c>
      <c r="E473" s="2"/>
      <c r="F473" s="2"/>
      <c r="G473" s="2"/>
      <c r="H473" s="2" t="s">
        <v>278</v>
      </c>
      <c r="I473" s="11" t="e">
        <f>VLOOKUP(H473,Teams!$C$2:$D$12,2,0)</f>
        <v>#N/A</v>
      </c>
    </row>
    <row r="474" spans="1:9" x14ac:dyDescent="0.25">
      <c r="A474" s="2">
        <v>472</v>
      </c>
      <c r="B474" s="2" t="s">
        <v>513</v>
      </c>
      <c r="C474" s="2" t="s">
        <v>41</v>
      </c>
      <c r="D474" s="2" t="s">
        <v>10</v>
      </c>
      <c r="E474" s="2"/>
      <c r="F474" s="2"/>
      <c r="G474" s="2"/>
      <c r="H474" s="2" t="s">
        <v>278</v>
      </c>
      <c r="I474" s="11" t="e">
        <f>VLOOKUP(H474,Teams!$C$2:$D$12,2,0)</f>
        <v>#N/A</v>
      </c>
    </row>
    <row r="475" spans="1:9" x14ac:dyDescent="0.25">
      <c r="A475" s="2">
        <v>473</v>
      </c>
      <c r="B475" s="2" t="s">
        <v>514</v>
      </c>
      <c r="C475" s="2" t="s">
        <v>41</v>
      </c>
      <c r="D475" s="2" t="s">
        <v>10</v>
      </c>
      <c r="E475" s="2"/>
      <c r="F475" s="2"/>
      <c r="G475" s="2"/>
      <c r="H475" s="2" t="s">
        <v>278</v>
      </c>
      <c r="I475" s="11" t="e">
        <f>VLOOKUP(H475,Teams!$C$2:$D$12,2,0)</f>
        <v>#N/A</v>
      </c>
    </row>
    <row r="476" spans="1:9" x14ac:dyDescent="0.25">
      <c r="A476" s="2">
        <v>474</v>
      </c>
      <c r="B476" s="2" t="s">
        <v>515</v>
      </c>
      <c r="C476" s="2" t="s">
        <v>41</v>
      </c>
      <c r="D476" s="2" t="s">
        <v>10</v>
      </c>
      <c r="E476" s="2"/>
      <c r="F476" s="2"/>
      <c r="G476" s="2"/>
      <c r="H476" s="2" t="s">
        <v>278</v>
      </c>
      <c r="I476" s="11" t="e">
        <f>VLOOKUP(H476,Teams!$C$2:$D$12,2,0)</f>
        <v>#N/A</v>
      </c>
    </row>
    <row r="477" spans="1:9" x14ac:dyDescent="0.25">
      <c r="A477" s="2">
        <v>475</v>
      </c>
      <c r="B477" s="2" t="s">
        <v>516</v>
      </c>
      <c r="C477" s="2" t="s">
        <v>41</v>
      </c>
      <c r="D477" s="2" t="s">
        <v>10</v>
      </c>
      <c r="E477" s="2"/>
      <c r="F477" s="2"/>
      <c r="G477" s="2"/>
      <c r="H477" s="2" t="s">
        <v>278</v>
      </c>
      <c r="I477" s="11" t="e">
        <f>VLOOKUP(H477,Teams!$C$2:$D$12,2,0)</f>
        <v>#N/A</v>
      </c>
    </row>
    <row r="478" spans="1:9" x14ac:dyDescent="0.25">
      <c r="A478" s="2">
        <v>476</v>
      </c>
      <c r="B478" s="2" t="s">
        <v>517</v>
      </c>
      <c r="C478" s="2" t="s">
        <v>41</v>
      </c>
      <c r="D478" s="2" t="s">
        <v>10</v>
      </c>
      <c r="E478" s="2"/>
      <c r="F478" s="2"/>
      <c r="G478" s="2"/>
      <c r="H478" s="2" t="s">
        <v>278</v>
      </c>
      <c r="I478" s="11" t="e">
        <f>VLOOKUP(H478,Teams!$C$2:$D$12,2,0)</f>
        <v>#N/A</v>
      </c>
    </row>
    <row r="479" spans="1:9" x14ac:dyDescent="0.25">
      <c r="A479" s="2">
        <v>477</v>
      </c>
      <c r="B479" s="2" t="s">
        <v>518</v>
      </c>
      <c r="C479" s="2" t="s">
        <v>41</v>
      </c>
      <c r="D479" s="2" t="s">
        <v>10</v>
      </c>
      <c r="E479" s="2"/>
      <c r="F479" s="2"/>
      <c r="G479" s="2"/>
      <c r="H479" s="2" t="s">
        <v>278</v>
      </c>
      <c r="I479" s="11" t="e">
        <f>VLOOKUP(H479,Teams!$C$2:$D$12,2,0)</f>
        <v>#N/A</v>
      </c>
    </row>
    <row r="480" spans="1:9" x14ac:dyDescent="0.25">
      <c r="A480" s="2">
        <v>478</v>
      </c>
      <c r="B480" s="2" t="s">
        <v>519</v>
      </c>
      <c r="C480" s="2" t="s">
        <v>41</v>
      </c>
      <c r="D480" s="2" t="s">
        <v>10</v>
      </c>
      <c r="E480" s="2"/>
      <c r="F480" s="2"/>
      <c r="G480" s="2"/>
      <c r="H480" s="2" t="s">
        <v>278</v>
      </c>
      <c r="I480" s="11" t="e">
        <f>VLOOKUP(H480,Teams!$C$2:$D$12,2,0)</f>
        <v>#N/A</v>
      </c>
    </row>
    <row r="481" spans="1:9" x14ac:dyDescent="0.25">
      <c r="A481" s="2">
        <v>479</v>
      </c>
      <c r="B481" s="2" t="s">
        <v>520</v>
      </c>
      <c r="C481" s="2" t="s">
        <v>41</v>
      </c>
      <c r="D481" s="2" t="s">
        <v>10</v>
      </c>
      <c r="E481" s="2"/>
      <c r="F481" s="2"/>
      <c r="G481" s="2"/>
      <c r="H481" s="2" t="s">
        <v>278</v>
      </c>
      <c r="I481" s="11" t="e">
        <f>VLOOKUP(H481,Teams!$C$2:$D$12,2,0)</f>
        <v>#N/A</v>
      </c>
    </row>
    <row r="482" spans="1:9" x14ac:dyDescent="0.25">
      <c r="A482" s="2">
        <v>480</v>
      </c>
      <c r="B482" s="2" t="s">
        <v>521</v>
      </c>
      <c r="C482" s="2" t="s">
        <v>41</v>
      </c>
      <c r="D482" s="2" t="s">
        <v>10</v>
      </c>
      <c r="E482" s="2"/>
      <c r="F482" s="2"/>
      <c r="G482" s="2"/>
      <c r="H482" s="2" t="s">
        <v>278</v>
      </c>
      <c r="I482" s="11" t="e">
        <f>VLOOKUP(H482,Teams!$C$2:$D$12,2,0)</f>
        <v>#N/A</v>
      </c>
    </row>
    <row r="483" spans="1:9" x14ac:dyDescent="0.25">
      <c r="A483" s="2">
        <v>481</v>
      </c>
      <c r="B483" s="2" t="s">
        <v>522</v>
      </c>
      <c r="C483" s="2" t="s">
        <v>27</v>
      </c>
      <c r="D483" s="2" t="s">
        <v>23</v>
      </c>
      <c r="E483" s="2"/>
      <c r="F483" s="2"/>
      <c r="G483" s="2"/>
      <c r="H483" s="2" t="s">
        <v>278</v>
      </c>
      <c r="I483" s="11" t="e">
        <f>VLOOKUP(H483,Teams!$C$2:$D$12,2,0)</f>
        <v>#N/A</v>
      </c>
    </row>
    <row r="484" spans="1:9" x14ac:dyDescent="0.25">
      <c r="A484" s="2">
        <v>482</v>
      </c>
      <c r="B484" s="2" t="s">
        <v>523</v>
      </c>
      <c r="C484" s="2" t="s">
        <v>27</v>
      </c>
      <c r="D484" s="2" t="s">
        <v>23</v>
      </c>
      <c r="E484" s="2"/>
      <c r="F484" s="2"/>
      <c r="G484" s="2"/>
      <c r="H484" s="2" t="s">
        <v>278</v>
      </c>
      <c r="I484" s="11" t="e">
        <f>VLOOKUP(H484,Teams!$C$2:$D$12,2,0)</f>
        <v>#N/A</v>
      </c>
    </row>
    <row r="485" spans="1:9" x14ac:dyDescent="0.25">
      <c r="A485" s="2">
        <v>483</v>
      </c>
      <c r="B485" s="2" t="s">
        <v>524</v>
      </c>
      <c r="C485" s="2" t="s">
        <v>27</v>
      </c>
      <c r="D485" s="2" t="s">
        <v>23</v>
      </c>
      <c r="E485" s="2"/>
      <c r="F485" s="2"/>
      <c r="G485" s="2"/>
      <c r="H485" s="2" t="s">
        <v>278</v>
      </c>
      <c r="I485" s="11" t="e">
        <f>VLOOKUP(H485,Teams!$C$2:$D$12,2,0)</f>
        <v>#N/A</v>
      </c>
    </row>
    <row r="486" spans="1:9" x14ac:dyDescent="0.25">
      <c r="A486" s="2">
        <v>484</v>
      </c>
      <c r="B486" s="2" t="s">
        <v>525</v>
      </c>
      <c r="C486" s="2" t="s">
        <v>27</v>
      </c>
      <c r="D486" s="2" t="s">
        <v>23</v>
      </c>
      <c r="E486" s="2"/>
      <c r="F486" s="2"/>
      <c r="G486" s="2"/>
      <c r="H486" s="2" t="s">
        <v>278</v>
      </c>
      <c r="I486" s="11" t="e">
        <f>VLOOKUP(H486,Teams!$C$2:$D$12,2,0)</f>
        <v>#N/A</v>
      </c>
    </row>
    <row r="487" spans="1:9" x14ac:dyDescent="0.25">
      <c r="A487" s="2">
        <v>485</v>
      </c>
      <c r="B487" s="2" t="s">
        <v>526</v>
      </c>
      <c r="C487" s="2" t="s">
        <v>27</v>
      </c>
      <c r="D487" s="2" t="s">
        <v>23</v>
      </c>
      <c r="E487" s="2"/>
      <c r="F487" s="2"/>
      <c r="G487" s="2"/>
      <c r="H487" s="2" t="s">
        <v>278</v>
      </c>
      <c r="I487" s="11" t="e">
        <f>VLOOKUP(H487,Teams!$C$2:$D$12,2,0)</f>
        <v>#N/A</v>
      </c>
    </row>
    <row r="488" spans="1:9" x14ac:dyDescent="0.25">
      <c r="A488" s="2">
        <v>486</v>
      </c>
      <c r="B488" s="2" t="s">
        <v>527</v>
      </c>
      <c r="C488" s="2" t="s">
        <v>27</v>
      </c>
      <c r="D488" s="2" t="s">
        <v>23</v>
      </c>
      <c r="E488" s="2"/>
      <c r="F488" s="2"/>
      <c r="G488" s="2"/>
      <c r="H488" s="2" t="s">
        <v>278</v>
      </c>
      <c r="I488" s="11" t="e">
        <f>VLOOKUP(H488,Teams!$C$2:$D$12,2,0)</f>
        <v>#N/A</v>
      </c>
    </row>
    <row r="489" spans="1:9" x14ac:dyDescent="0.25">
      <c r="A489" s="2">
        <v>487</v>
      </c>
      <c r="B489" s="2" t="s">
        <v>528</v>
      </c>
      <c r="C489" s="2" t="s">
        <v>27</v>
      </c>
      <c r="D489" s="2" t="s">
        <v>14</v>
      </c>
      <c r="E489" s="2"/>
      <c r="F489" s="2"/>
      <c r="G489" s="2"/>
      <c r="H489" s="2" t="s">
        <v>278</v>
      </c>
      <c r="I489" s="11" t="e">
        <f>VLOOKUP(H489,Teams!$C$2:$D$12,2,0)</f>
        <v>#N/A</v>
      </c>
    </row>
    <row r="490" spans="1:9" x14ac:dyDescent="0.25">
      <c r="A490" s="2">
        <v>488</v>
      </c>
      <c r="B490" s="2" t="s">
        <v>529</v>
      </c>
      <c r="C490" s="2" t="s">
        <v>27</v>
      </c>
      <c r="D490" s="2" t="s">
        <v>14</v>
      </c>
      <c r="E490" s="2"/>
      <c r="F490" s="2"/>
      <c r="G490" s="2"/>
      <c r="H490" s="2" t="s">
        <v>278</v>
      </c>
      <c r="I490" s="11" t="e">
        <f>VLOOKUP(H490,Teams!$C$2:$D$12,2,0)</f>
        <v>#N/A</v>
      </c>
    </row>
    <row r="491" spans="1:9" x14ac:dyDescent="0.25">
      <c r="A491" s="2">
        <v>489</v>
      </c>
      <c r="B491" s="2" t="s">
        <v>530</v>
      </c>
      <c r="C491" s="2" t="s">
        <v>27</v>
      </c>
      <c r="D491" s="2" t="s">
        <v>14</v>
      </c>
      <c r="E491" s="2"/>
      <c r="F491" s="2"/>
      <c r="G491" s="2"/>
      <c r="H491" s="2" t="s">
        <v>278</v>
      </c>
      <c r="I491" s="11" t="e">
        <f>VLOOKUP(H491,Teams!$C$2:$D$12,2,0)</f>
        <v>#N/A</v>
      </c>
    </row>
    <row r="492" spans="1:9" x14ac:dyDescent="0.25">
      <c r="A492" s="2">
        <v>490</v>
      </c>
      <c r="B492" s="2" t="s">
        <v>531</v>
      </c>
      <c r="C492" s="2" t="s">
        <v>27</v>
      </c>
      <c r="D492" s="2" t="s">
        <v>14</v>
      </c>
      <c r="E492" s="2"/>
      <c r="F492" s="2"/>
      <c r="G492" s="2"/>
      <c r="H492" s="2" t="s">
        <v>278</v>
      </c>
      <c r="I492" s="11" t="e">
        <f>VLOOKUP(H492,Teams!$C$2:$D$12,2,0)</f>
        <v>#N/A</v>
      </c>
    </row>
    <row r="493" spans="1:9" x14ac:dyDescent="0.25">
      <c r="A493" s="2">
        <v>491</v>
      </c>
      <c r="B493" s="2" t="s">
        <v>532</v>
      </c>
      <c r="C493" s="2" t="s">
        <v>27</v>
      </c>
      <c r="D493" s="2" t="s">
        <v>14</v>
      </c>
      <c r="E493" s="2"/>
      <c r="F493" s="2"/>
      <c r="G493" s="2"/>
      <c r="H493" s="2" t="s">
        <v>278</v>
      </c>
      <c r="I493" s="11" t="e">
        <f>VLOOKUP(H493,Teams!$C$2:$D$12,2,0)</f>
        <v>#N/A</v>
      </c>
    </row>
    <row r="494" spans="1:9" x14ac:dyDescent="0.25">
      <c r="A494" s="2">
        <v>492</v>
      </c>
      <c r="B494" s="2" t="s">
        <v>533</v>
      </c>
      <c r="C494" s="2" t="s">
        <v>27</v>
      </c>
      <c r="D494" s="2" t="s">
        <v>14</v>
      </c>
      <c r="E494" s="2"/>
      <c r="F494" s="2"/>
      <c r="G494" s="2"/>
      <c r="H494" s="2" t="s">
        <v>278</v>
      </c>
      <c r="I494" s="11" t="e">
        <f>VLOOKUP(H494,Teams!$C$2:$D$12,2,0)</f>
        <v>#N/A</v>
      </c>
    </row>
    <row r="495" spans="1:9" x14ac:dyDescent="0.25">
      <c r="A495" s="2">
        <v>493</v>
      </c>
      <c r="B495" s="2" t="s">
        <v>534</v>
      </c>
      <c r="C495" s="2" t="s">
        <v>27</v>
      </c>
      <c r="D495" s="2" t="s">
        <v>14</v>
      </c>
      <c r="E495" s="2"/>
      <c r="F495" s="2"/>
      <c r="G495" s="2"/>
      <c r="H495" s="2" t="s">
        <v>278</v>
      </c>
      <c r="I495" s="11" t="e">
        <f>VLOOKUP(H495,Teams!$C$2:$D$12,2,0)</f>
        <v>#N/A</v>
      </c>
    </row>
    <row r="496" spans="1:9" x14ac:dyDescent="0.25">
      <c r="A496" s="2">
        <v>494</v>
      </c>
      <c r="B496" s="2" t="s">
        <v>535</v>
      </c>
      <c r="C496" s="2" t="s">
        <v>27</v>
      </c>
      <c r="D496" s="2" t="s">
        <v>10</v>
      </c>
      <c r="E496" s="2"/>
      <c r="F496" s="2"/>
      <c r="G496" s="2"/>
      <c r="H496" s="2" t="s">
        <v>278</v>
      </c>
      <c r="I496" s="11" t="e">
        <f>VLOOKUP(H496,Teams!$C$2:$D$12,2,0)</f>
        <v>#N/A</v>
      </c>
    </row>
    <row r="497" spans="1:9" x14ac:dyDescent="0.25">
      <c r="A497" s="2">
        <v>495</v>
      </c>
      <c r="B497" s="2" t="s">
        <v>536</v>
      </c>
      <c r="C497" s="2" t="s">
        <v>27</v>
      </c>
      <c r="D497" s="2" t="s">
        <v>10</v>
      </c>
      <c r="E497" s="2"/>
      <c r="F497" s="2"/>
      <c r="G497" s="2"/>
      <c r="H497" s="2" t="s">
        <v>278</v>
      </c>
      <c r="I497" s="11" t="e">
        <f>VLOOKUP(H497,Teams!$C$2:$D$12,2,0)</f>
        <v>#N/A</v>
      </c>
    </row>
    <row r="498" spans="1:9" x14ac:dyDescent="0.25">
      <c r="A498" s="2">
        <v>496</v>
      </c>
      <c r="B498" s="2" t="s">
        <v>537</v>
      </c>
      <c r="C498" s="2" t="s">
        <v>46</v>
      </c>
      <c r="D498" s="2" t="s">
        <v>10</v>
      </c>
      <c r="E498" s="2"/>
      <c r="F498" s="2"/>
      <c r="G498" s="2"/>
      <c r="H498" s="2" t="s">
        <v>278</v>
      </c>
      <c r="I498" s="11" t="e">
        <f>VLOOKUP(H498,Teams!$C$2:$D$12,2,0)</f>
        <v>#N/A</v>
      </c>
    </row>
    <row r="499" spans="1:9" x14ac:dyDescent="0.25">
      <c r="A499" s="2">
        <v>497</v>
      </c>
      <c r="B499" s="2" t="s">
        <v>538</v>
      </c>
      <c r="C499" s="2" t="s">
        <v>27</v>
      </c>
      <c r="D499" s="2" t="s">
        <v>10</v>
      </c>
      <c r="E499" s="2"/>
      <c r="F499" s="2"/>
      <c r="G499" s="2"/>
      <c r="H499" s="2" t="s">
        <v>278</v>
      </c>
      <c r="I499" s="11" t="e">
        <f>VLOOKUP(H499,Teams!$C$2:$D$12,2,0)</f>
        <v>#N/A</v>
      </c>
    </row>
    <row r="500" spans="1:9" x14ac:dyDescent="0.25">
      <c r="A500" s="2">
        <v>498</v>
      </c>
      <c r="B500" s="2" t="s">
        <v>539</v>
      </c>
      <c r="C500" s="2" t="s">
        <v>27</v>
      </c>
      <c r="D500" s="2" t="s">
        <v>10</v>
      </c>
      <c r="E500" s="2"/>
      <c r="F500" s="2"/>
      <c r="G500" s="2"/>
      <c r="H500" s="2" t="s">
        <v>278</v>
      </c>
      <c r="I500" s="11" t="e">
        <f>VLOOKUP(H500,Teams!$C$2:$D$12,2,0)</f>
        <v>#N/A</v>
      </c>
    </row>
    <row r="501" spans="1:9" x14ac:dyDescent="0.25">
      <c r="A501" s="2">
        <v>499</v>
      </c>
      <c r="B501" s="2" t="s">
        <v>281</v>
      </c>
      <c r="C501" s="2" t="s">
        <v>27</v>
      </c>
      <c r="D501" s="2" t="s">
        <v>10</v>
      </c>
      <c r="E501" s="2"/>
      <c r="F501" s="2"/>
      <c r="G501" s="2"/>
      <c r="H501" s="2" t="s">
        <v>278</v>
      </c>
      <c r="I501" s="11" t="e">
        <f>VLOOKUP(H501,Teams!$C$2:$D$12,2,0)</f>
        <v>#N/A</v>
      </c>
    </row>
    <row r="502" spans="1:9" x14ac:dyDescent="0.25">
      <c r="A502" s="2">
        <v>500</v>
      </c>
      <c r="B502" s="2" t="s">
        <v>540</v>
      </c>
      <c r="C502" s="2" t="s">
        <v>27</v>
      </c>
      <c r="D502" s="2" t="s">
        <v>10</v>
      </c>
      <c r="E502" s="2"/>
      <c r="F502" s="2"/>
      <c r="G502" s="2"/>
      <c r="H502" s="2" t="s">
        <v>278</v>
      </c>
      <c r="I502" s="11" t="e">
        <f>VLOOKUP(H502,Teams!$C$2:$D$12,2,0)</f>
        <v>#N/A</v>
      </c>
    </row>
    <row r="503" spans="1:9" x14ac:dyDescent="0.25">
      <c r="A503" s="2">
        <v>501</v>
      </c>
      <c r="B503" s="2" t="s">
        <v>541</v>
      </c>
      <c r="C503" s="2" t="s">
        <v>27</v>
      </c>
      <c r="D503" s="2" t="s">
        <v>10</v>
      </c>
      <c r="E503" s="2"/>
      <c r="F503" s="2"/>
      <c r="G503" s="2"/>
      <c r="H503" s="2" t="s">
        <v>278</v>
      </c>
      <c r="I503" s="11" t="e">
        <f>VLOOKUP(H503,Teams!$C$2:$D$12,2,0)</f>
        <v>#N/A</v>
      </c>
    </row>
    <row r="504" spans="1:9" x14ac:dyDescent="0.25">
      <c r="A504" s="2">
        <v>502</v>
      </c>
      <c r="B504" s="2" t="s">
        <v>542</v>
      </c>
      <c r="C504" s="2" t="s">
        <v>27</v>
      </c>
      <c r="D504" s="2" t="s">
        <v>10</v>
      </c>
      <c r="E504" s="2"/>
      <c r="F504" s="2"/>
      <c r="G504" s="2"/>
      <c r="H504" s="2" t="s">
        <v>278</v>
      </c>
      <c r="I504" s="11" t="e">
        <f>VLOOKUP(H504,Teams!$C$2:$D$12,2,0)</f>
        <v>#N/A</v>
      </c>
    </row>
    <row r="505" spans="1:9" x14ac:dyDescent="0.25">
      <c r="A505" s="2">
        <v>503</v>
      </c>
      <c r="B505" s="2" t="s">
        <v>543</v>
      </c>
      <c r="C505" s="2" t="s">
        <v>27</v>
      </c>
      <c r="D505" s="2" t="s">
        <v>10</v>
      </c>
      <c r="E505" s="2"/>
      <c r="F505" s="2"/>
      <c r="G505" s="2"/>
      <c r="H505" s="2" t="s">
        <v>278</v>
      </c>
      <c r="I505" s="11" t="e">
        <f>VLOOKUP(H505,Teams!$C$2:$D$12,2,0)</f>
        <v>#N/A</v>
      </c>
    </row>
    <row r="506" spans="1:9" x14ac:dyDescent="0.25">
      <c r="A506" s="2">
        <v>504</v>
      </c>
      <c r="B506" s="2" t="s">
        <v>544</v>
      </c>
      <c r="C506" s="2" t="s">
        <v>41</v>
      </c>
      <c r="D506" s="2" t="s">
        <v>14</v>
      </c>
      <c r="E506" s="2"/>
      <c r="F506" s="2"/>
      <c r="G506" s="2"/>
      <c r="H506" s="2" t="s">
        <v>278</v>
      </c>
      <c r="I506" s="11" t="e">
        <f>VLOOKUP(H506,Teams!$C$2:$D$12,2,0)</f>
        <v>#N/A</v>
      </c>
    </row>
    <row r="507" spans="1:9" x14ac:dyDescent="0.25">
      <c r="A507" s="2">
        <v>505</v>
      </c>
      <c r="B507" s="2" t="s">
        <v>545</v>
      </c>
      <c r="C507" s="2" t="s">
        <v>41</v>
      </c>
      <c r="D507" s="2" t="s">
        <v>14</v>
      </c>
      <c r="E507" s="2"/>
      <c r="F507" s="2"/>
      <c r="G507" s="2"/>
      <c r="H507" s="2" t="s">
        <v>278</v>
      </c>
      <c r="I507" s="11" t="e">
        <f>VLOOKUP(H507,Teams!$C$2:$D$12,2,0)</f>
        <v>#N/A</v>
      </c>
    </row>
    <row r="508" spans="1:9" x14ac:dyDescent="0.25">
      <c r="A508" s="2">
        <v>506</v>
      </c>
      <c r="B508" s="2" t="s">
        <v>546</v>
      </c>
      <c r="C508" s="2" t="s">
        <v>41</v>
      </c>
      <c r="D508" s="2" t="s">
        <v>14</v>
      </c>
      <c r="E508" s="2"/>
      <c r="F508" s="2"/>
      <c r="G508" s="2"/>
      <c r="H508" s="2" t="s">
        <v>278</v>
      </c>
      <c r="I508" s="11" t="e">
        <f>VLOOKUP(H508,Teams!$C$2:$D$12,2,0)</f>
        <v>#N/A</v>
      </c>
    </row>
    <row r="509" spans="1:9" x14ac:dyDescent="0.25">
      <c r="A509" s="2">
        <v>507</v>
      </c>
      <c r="B509" s="2" t="s">
        <v>547</v>
      </c>
      <c r="C509" s="2" t="s">
        <v>41</v>
      </c>
      <c r="D509" s="2" t="s">
        <v>14</v>
      </c>
      <c r="E509" s="2"/>
      <c r="F509" s="2"/>
      <c r="G509" s="2"/>
      <c r="H509" s="2" t="s">
        <v>278</v>
      </c>
      <c r="I509" s="11" t="e">
        <f>VLOOKUP(H509,Teams!$C$2:$D$12,2,0)</f>
        <v>#N/A</v>
      </c>
    </row>
    <row r="510" spans="1:9" x14ac:dyDescent="0.25">
      <c r="A510" s="2">
        <v>508</v>
      </c>
      <c r="B510" s="2" t="s">
        <v>548</v>
      </c>
      <c r="C510" s="2" t="s">
        <v>41</v>
      </c>
      <c r="D510" s="2" t="s">
        <v>14</v>
      </c>
      <c r="E510" s="2"/>
      <c r="F510" s="2"/>
      <c r="G510" s="2"/>
      <c r="H510" s="2" t="s">
        <v>278</v>
      </c>
      <c r="I510" s="11" t="e">
        <f>VLOOKUP(H510,Teams!$C$2:$D$12,2,0)</f>
        <v>#N/A</v>
      </c>
    </row>
    <row r="511" spans="1:9" x14ac:dyDescent="0.25">
      <c r="A511" s="2">
        <v>509</v>
      </c>
      <c r="B511" s="2" t="s">
        <v>549</v>
      </c>
      <c r="C511" s="2" t="s">
        <v>41</v>
      </c>
      <c r="D511" s="2" t="s">
        <v>14</v>
      </c>
      <c r="E511" s="2"/>
      <c r="F511" s="2"/>
      <c r="G511" s="2"/>
      <c r="H511" s="2" t="s">
        <v>278</v>
      </c>
      <c r="I511" s="11" t="e">
        <f>VLOOKUP(H511,Teams!$C$2:$D$12,2,0)</f>
        <v>#N/A</v>
      </c>
    </row>
    <row r="512" spans="1:9" x14ac:dyDescent="0.25">
      <c r="A512" s="2">
        <v>510</v>
      </c>
      <c r="B512" s="2" t="s">
        <v>550</v>
      </c>
      <c r="C512" s="2" t="s">
        <v>41</v>
      </c>
      <c r="D512" s="2" t="s">
        <v>14</v>
      </c>
      <c r="E512" s="2"/>
      <c r="F512" s="2"/>
      <c r="G512" s="2"/>
      <c r="H512" s="2" t="s">
        <v>278</v>
      </c>
      <c r="I512" s="11" t="e">
        <f>VLOOKUP(H512,Teams!$C$2:$D$12,2,0)</f>
        <v>#N/A</v>
      </c>
    </row>
    <row r="513" spans="1:9" x14ac:dyDescent="0.25">
      <c r="A513" s="2">
        <v>511</v>
      </c>
      <c r="B513" s="2" t="s">
        <v>551</v>
      </c>
      <c r="C513" s="2" t="s">
        <v>41</v>
      </c>
      <c r="D513" s="2" t="s">
        <v>14</v>
      </c>
      <c r="E513" s="2"/>
      <c r="F513" s="2"/>
      <c r="G513" s="2"/>
      <c r="H513" s="2" t="s">
        <v>278</v>
      </c>
      <c r="I513" s="11" t="e">
        <f>VLOOKUP(H513,Teams!$C$2:$D$12,2,0)</f>
        <v>#N/A</v>
      </c>
    </row>
    <row r="514" spans="1:9" x14ac:dyDescent="0.25">
      <c r="A514" s="2">
        <v>512</v>
      </c>
      <c r="B514" s="2" t="s">
        <v>552</v>
      </c>
      <c r="C514" s="2" t="s">
        <v>41</v>
      </c>
      <c r="D514" s="2" t="s">
        <v>14</v>
      </c>
      <c r="E514" s="2"/>
      <c r="F514" s="2"/>
      <c r="G514" s="2"/>
      <c r="H514" s="2" t="s">
        <v>278</v>
      </c>
      <c r="I514" s="11" t="e">
        <f>VLOOKUP(H514,Teams!$C$2:$D$12,2,0)</f>
        <v>#N/A</v>
      </c>
    </row>
    <row r="515" spans="1:9" x14ac:dyDescent="0.25">
      <c r="A515" s="2">
        <v>513</v>
      </c>
      <c r="B515" s="2" t="s">
        <v>553</v>
      </c>
      <c r="C515" s="2" t="s">
        <v>41</v>
      </c>
      <c r="D515" s="2" t="s">
        <v>14</v>
      </c>
      <c r="E515" s="2"/>
      <c r="F515" s="2"/>
      <c r="G515" s="2"/>
      <c r="H515" s="2" t="s">
        <v>278</v>
      </c>
      <c r="I515" s="11" t="e">
        <f>VLOOKUP(H515,Teams!$C$2:$D$12,2,0)</f>
        <v>#N/A</v>
      </c>
    </row>
    <row r="516" spans="1:9" x14ac:dyDescent="0.25">
      <c r="A516" s="2">
        <v>514</v>
      </c>
      <c r="B516" s="2" t="s">
        <v>554</v>
      </c>
      <c r="C516" s="2" t="s">
        <v>27</v>
      </c>
      <c r="D516" s="2" t="s">
        <v>14</v>
      </c>
      <c r="E516" s="2"/>
      <c r="F516" s="2"/>
      <c r="G516" s="2"/>
      <c r="H516" s="2" t="s">
        <v>278</v>
      </c>
      <c r="I516" s="11" t="e">
        <f>VLOOKUP(H516,Teams!$C$2:$D$12,2,0)</f>
        <v>#N/A</v>
      </c>
    </row>
    <row r="517" spans="1:9" x14ac:dyDescent="0.25">
      <c r="A517" s="2">
        <v>515</v>
      </c>
      <c r="B517" s="2" t="s">
        <v>555</v>
      </c>
      <c r="C517" s="2" t="s">
        <v>27</v>
      </c>
      <c r="D517" s="2" t="s">
        <v>14</v>
      </c>
      <c r="E517" s="2"/>
      <c r="F517" s="2"/>
      <c r="G517" s="2"/>
      <c r="H517" s="2" t="s">
        <v>278</v>
      </c>
      <c r="I517" s="11" t="e">
        <f>VLOOKUP(H517,Teams!$C$2:$D$12,2,0)</f>
        <v>#N/A</v>
      </c>
    </row>
    <row r="518" spans="1:9" x14ac:dyDescent="0.25">
      <c r="A518" s="2">
        <v>516</v>
      </c>
      <c r="B518" s="2" t="s">
        <v>556</v>
      </c>
      <c r="C518" s="2" t="s">
        <v>27</v>
      </c>
      <c r="D518" s="2" t="s">
        <v>14</v>
      </c>
      <c r="E518" s="2"/>
      <c r="F518" s="2"/>
      <c r="G518" s="2"/>
      <c r="H518" s="2" t="s">
        <v>278</v>
      </c>
      <c r="I518" s="11" t="e">
        <f>VLOOKUP(H518,Teams!$C$2:$D$12,2,0)</f>
        <v>#N/A</v>
      </c>
    </row>
    <row r="519" spans="1:9" x14ac:dyDescent="0.25">
      <c r="A519" s="2">
        <v>517</v>
      </c>
      <c r="B519" s="2" t="s">
        <v>557</v>
      </c>
      <c r="C519" s="2" t="s">
        <v>27</v>
      </c>
      <c r="D519" s="2" t="s">
        <v>14</v>
      </c>
      <c r="E519" s="2"/>
      <c r="F519" s="2"/>
      <c r="G519" s="2"/>
      <c r="H519" s="2" t="s">
        <v>278</v>
      </c>
      <c r="I519" s="11" t="e">
        <f>VLOOKUP(H519,Teams!$C$2:$D$12,2,0)</f>
        <v>#N/A</v>
      </c>
    </row>
    <row r="520" spans="1:9" x14ac:dyDescent="0.25">
      <c r="A520" s="2">
        <v>518</v>
      </c>
      <c r="B520" s="2" t="s">
        <v>558</v>
      </c>
      <c r="C520" s="2" t="s">
        <v>27</v>
      </c>
      <c r="D520" s="2" t="s">
        <v>14</v>
      </c>
      <c r="E520" s="2"/>
      <c r="F520" s="2"/>
      <c r="G520" s="2"/>
      <c r="H520" s="2" t="s">
        <v>278</v>
      </c>
      <c r="I520" s="11" t="e">
        <f>VLOOKUP(H520,Teams!$C$2:$D$12,2,0)</f>
        <v>#N/A</v>
      </c>
    </row>
    <row r="521" spans="1:9" x14ac:dyDescent="0.25">
      <c r="A521" s="2">
        <v>519</v>
      </c>
      <c r="B521" s="2" t="s">
        <v>559</v>
      </c>
      <c r="C521" s="2" t="s">
        <v>27</v>
      </c>
      <c r="D521" s="2" t="s">
        <v>14</v>
      </c>
      <c r="E521" s="2"/>
      <c r="F521" s="2"/>
      <c r="G521" s="2"/>
      <c r="H521" s="2" t="s">
        <v>278</v>
      </c>
      <c r="I521" s="11" t="e">
        <f>VLOOKUP(H521,Teams!$C$2:$D$12,2,0)</f>
        <v>#N/A</v>
      </c>
    </row>
    <row r="522" spans="1:9" x14ac:dyDescent="0.25">
      <c r="A522" s="2">
        <v>520</v>
      </c>
      <c r="B522" s="2" t="s">
        <v>560</v>
      </c>
      <c r="C522" s="2" t="s">
        <v>27</v>
      </c>
      <c r="D522" s="2" t="s">
        <v>14</v>
      </c>
      <c r="E522" s="2"/>
      <c r="F522" s="2"/>
      <c r="G522" s="2"/>
      <c r="H522" s="2" t="s">
        <v>278</v>
      </c>
      <c r="I522" s="11" t="e">
        <f>VLOOKUP(H522,Teams!$C$2:$D$12,2,0)</f>
        <v>#N/A</v>
      </c>
    </row>
    <row r="523" spans="1:9" x14ac:dyDescent="0.25">
      <c r="A523" s="2">
        <v>521</v>
      </c>
      <c r="B523" s="2" t="s">
        <v>561</v>
      </c>
      <c r="C523" s="2" t="s">
        <v>27</v>
      </c>
      <c r="D523" s="2" t="s">
        <v>14</v>
      </c>
      <c r="E523" s="2"/>
      <c r="F523" s="2"/>
      <c r="G523" s="2"/>
      <c r="H523" s="2" t="s">
        <v>278</v>
      </c>
      <c r="I523" s="11" t="e">
        <f>VLOOKUP(H523,Teams!$C$2:$D$12,2,0)</f>
        <v>#N/A</v>
      </c>
    </row>
    <row r="524" spans="1:9" x14ac:dyDescent="0.25">
      <c r="A524" s="2">
        <v>522</v>
      </c>
      <c r="B524" s="2" t="s">
        <v>562</v>
      </c>
      <c r="C524" s="2" t="s">
        <v>27</v>
      </c>
      <c r="D524" s="2" t="s">
        <v>14</v>
      </c>
      <c r="E524" s="2"/>
      <c r="F524" s="2"/>
      <c r="G524" s="2"/>
      <c r="H524" s="2" t="s">
        <v>278</v>
      </c>
      <c r="I524" s="11" t="e">
        <f>VLOOKUP(H524,Teams!$C$2:$D$12,2,0)</f>
        <v>#N/A</v>
      </c>
    </row>
    <row r="525" spans="1:9" x14ac:dyDescent="0.25">
      <c r="A525" s="2">
        <v>523</v>
      </c>
      <c r="B525" s="2" t="s">
        <v>563</v>
      </c>
      <c r="C525" s="2" t="s">
        <v>27</v>
      </c>
      <c r="D525" s="2" t="s">
        <v>10</v>
      </c>
      <c r="E525" s="2"/>
      <c r="F525" s="2"/>
      <c r="G525" s="2"/>
      <c r="H525" s="2" t="s">
        <v>278</v>
      </c>
      <c r="I525" s="11" t="e">
        <f>VLOOKUP(H525,Teams!$C$2:$D$12,2,0)</f>
        <v>#N/A</v>
      </c>
    </row>
    <row r="526" spans="1:9" x14ac:dyDescent="0.25">
      <c r="A526" s="2">
        <v>524</v>
      </c>
      <c r="B526" s="2" t="s">
        <v>564</v>
      </c>
      <c r="C526" s="2" t="s">
        <v>27</v>
      </c>
      <c r="D526" s="2" t="s">
        <v>10</v>
      </c>
      <c r="E526" s="2"/>
      <c r="F526" s="2"/>
      <c r="G526" s="2"/>
      <c r="H526" s="2" t="s">
        <v>278</v>
      </c>
      <c r="I526" s="11" t="e">
        <f>VLOOKUP(H526,Teams!$C$2:$D$12,2,0)</f>
        <v>#N/A</v>
      </c>
    </row>
    <row r="527" spans="1:9" x14ac:dyDescent="0.25">
      <c r="A527" s="2">
        <v>525</v>
      </c>
      <c r="B527" s="2" t="s">
        <v>565</v>
      </c>
      <c r="C527" s="2" t="s">
        <v>27</v>
      </c>
      <c r="D527" s="2" t="s">
        <v>10</v>
      </c>
      <c r="E527" s="2"/>
      <c r="F527" s="2"/>
      <c r="G527" s="2"/>
      <c r="H527" s="2" t="s">
        <v>278</v>
      </c>
      <c r="I527" s="11" t="e">
        <f>VLOOKUP(H527,Teams!$C$2:$D$12,2,0)</f>
        <v>#N/A</v>
      </c>
    </row>
    <row r="528" spans="1:9" x14ac:dyDescent="0.25">
      <c r="A528" s="2">
        <v>526</v>
      </c>
      <c r="B528" s="2" t="s">
        <v>566</v>
      </c>
      <c r="C528" s="2" t="s">
        <v>27</v>
      </c>
      <c r="D528" s="2" t="s">
        <v>10</v>
      </c>
      <c r="E528" s="2"/>
      <c r="F528" s="2"/>
      <c r="G528" s="2"/>
      <c r="H528" s="2" t="s">
        <v>278</v>
      </c>
      <c r="I528" s="11" t="e">
        <f>VLOOKUP(H528,Teams!$C$2:$D$12,2,0)</f>
        <v>#N/A</v>
      </c>
    </row>
    <row r="529" spans="1:9" x14ac:dyDescent="0.25">
      <c r="A529" s="2">
        <v>527</v>
      </c>
      <c r="B529" s="2" t="s">
        <v>567</v>
      </c>
      <c r="C529" s="2" t="s">
        <v>27</v>
      </c>
      <c r="D529" s="2" t="s">
        <v>10</v>
      </c>
      <c r="E529" s="2"/>
      <c r="F529" s="2"/>
      <c r="G529" s="2"/>
      <c r="H529" s="2" t="s">
        <v>278</v>
      </c>
      <c r="I529" s="11" t="e">
        <f>VLOOKUP(H529,Teams!$C$2:$D$12,2,0)</f>
        <v>#N/A</v>
      </c>
    </row>
    <row r="530" spans="1:9" x14ac:dyDescent="0.25">
      <c r="A530" s="2">
        <v>528</v>
      </c>
      <c r="B530" s="2" t="s">
        <v>568</v>
      </c>
      <c r="C530" s="2" t="s">
        <v>27</v>
      </c>
      <c r="D530" s="2" t="s">
        <v>10</v>
      </c>
      <c r="E530" s="2"/>
      <c r="F530" s="2"/>
      <c r="G530" s="2"/>
      <c r="H530" s="2" t="s">
        <v>278</v>
      </c>
      <c r="I530" s="11" t="e">
        <f>VLOOKUP(H530,Teams!$C$2:$D$12,2,0)</f>
        <v>#N/A</v>
      </c>
    </row>
    <row r="531" spans="1:9" x14ac:dyDescent="0.25">
      <c r="A531" s="2">
        <v>529</v>
      </c>
      <c r="B531" s="2" t="s">
        <v>569</v>
      </c>
      <c r="C531" s="2" t="s">
        <v>41</v>
      </c>
      <c r="D531" s="2" t="s">
        <v>10</v>
      </c>
      <c r="E531" s="2"/>
      <c r="F531" s="2"/>
      <c r="G531" s="2"/>
      <c r="H531" s="2" t="s">
        <v>278</v>
      </c>
      <c r="I531" s="11" t="e">
        <f>VLOOKUP(H531,Teams!$C$2:$D$12,2,0)</f>
        <v>#N/A</v>
      </c>
    </row>
    <row r="532" spans="1:9" x14ac:dyDescent="0.25">
      <c r="A532" s="2">
        <v>530</v>
      </c>
      <c r="B532" s="2" t="s">
        <v>95</v>
      </c>
      <c r="C532" s="2" t="s">
        <v>27</v>
      </c>
      <c r="D532" s="2" t="s">
        <v>10</v>
      </c>
      <c r="E532" s="2"/>
      <c r="F532" s="2"/>
      <c r="G532" s="2"/>
      <c r="H532" s="2" t="s">
        <v>278</v>
      </c>
      <c r="I532" s="11" t="e">
        <f>VLOOKUP(H532,Teams!$C$2:$D$12,2,0)</f>
        <v>#N/A</v>
      </c>
    </row>
    <row r="533" spans="1:9" x14ac:dyDescent="0.25">
      <c r="A533" s="2">
        <v>531</v>
      </c>
      <c r="B533" s="2" t="s">
        <v>570</v>
      </c>
      <c r="C533" s="2" t="s">
        <v>27</v>
      </c>
      <c r="D533" s="2" t="s">
        <v>14</v>
      </c>
      <c r="E533" s="2"/>
      <c r="F533" s="2"/>
      <c r="G533" s="2"/>
      <c r="H533" s="2" t="s">
        <v>278</v>
      </c>
      <c r="I533" s="11" t="e">
        <f>VLOOKUP(H533,Teams!$C$2:$D$12,2,0)</f>
        <v>#N/A</v>
      </c>
    </row>
    <row r="534" spans="1:9" x14ac:dyDescent="0.25">
      <c r="A534" s="2">
        <v>532</v>
      </c>
      <c r="B534" s="2" t="s">
        <v>571</v>
      </c>
      <c r="C534" s="2" t="s">
        <v>27</v>
      </c>
      <c r="D534" s="2" t="s">
        <v>14</v>
      </c>
      <c r="E534" s="2"/>
      <c r="F534" s="2"/>
      <c r="G534" s="2"/>
      <c r="H534" s="2" t="s">
        <v>278</v>
      </c>
      <c r="I534" s="11" t="e">
        <f>VLOOKUP(H534,Teams!$C$2:$D$12,2,0)</f>
        <v>#N/A</v>
      </c>
    </row>
    <row r="535" spans="1:9" x14ac:dyDescent="0.25">
      <c r="A535" s="2">
        <v>533</v>
      </c>
      <c r="B535" s="2" t="s">
        <v>572</v>
      </c>
      <c r="C535" s="2" t="s">
        <v>20</v>
      </c>
      <c r="D535" s="2" t="s">
        <v>14</v>
      </c>
      <c r="E535" s="2"/>
      <c r="F535" s="2"/>
      <c r="G535" s="2"/>
      <c r="H535" s="2" t="s">
        <v>278</v>
      </c>
      <c r="I535" s="11" t="e">
        <f>VLOOKUP(H535,Teams!$C$2:$D$12,2,0)</f>
        <v>#N/A</v>
      </c>
    </row>
    <row r="536" spans="1:9" x14ac:dyDescent="0.25">
      <c r="A536" s="2">
        <v>534</v>
      </c>
      <c r="B536" s="2" t="s">
        <v>573</v>
      </c>
      <c r="C536" s="2" t="s">
        <v>27</v>
      </c>
      <c r="D536" s="2" t="s">
        <v>14</v>
      </c>
      <c r="E536" s="2"/>
      <c r="F536" s="2"/>
      <c r="G536" s="2"/>
      <c r="H536" s="2" t="s">
        <v>278</v>
      </c>
      <c r="I536" s="11" t="e">
        <f>VLOOKUP(H536,Teams!$C$2:$D$12,2,0)</f>
        <v>#N/A</v>
      </c>
    </row>
    <row r="537" spans="1:9" x14ac:dyDescent="0.25">
      <c r="A537" s="2">
        <v>535</v>
      </c>
      <c r="B537" s="2" t="s">
        <v>574</v>
      </c>
      <c r="C537" s="2" t="s">
        <v>27</v>
      </c>
      <c r="D537" s="2" t="s">
        <v>14</v>
      </c>
      <c r="E537" s="2"/>
      <c r="F537" s="2"/>
      <c r="G537" s="2" t="s">
        <v>78</v>
      </c>
      <c r="H537" s="2" t="s">
        <v>278</v>
      </c>
      <c r="I537" s="11" t="e">
        <f>VLOOKUP(H537,Teams!$C$2:$D$12,2,0)</f>
        <v>#N/A</v>
      </c>
    </row>
    <row r="538" spans="1:9" x14ac:dyDescent="0.25">
      <c r="A538" s="2">
        <v>536</v>
      </c>
      <c r="B538" s="2" t="s">
        <v>575</v>
      </c>
      <c r="C538" s="2" t="s">
        <v>27</v>
      </c>
      <c r="D538" s="2" t="s">
        <v>14</v>
      </c>
      <c r="E538" s="2"/>
      <c r="F538" s="2"/>
      <c r="G538" s="2"/>
      <c r="H538" s="2" t="s">
        <v>278</v>
      </c>
      <c r="I538" s="11" t="e">
        <f>VLOOKUP(H538,Teams!$C$2:$D$12,2,0)</f>
        <v>#N/A</v>
      </c>
    </row>
    <row r="539" spans="1:9" x14ac:dyDescent="0.25">
      <c r="A539" s="2">
        <v>537</v>
      </c>
      <c r="B539" s="2" t="s">
        <v>576</v>
      </c>
      <c r="C539" s="2" t="s">
        <v>27</v>
      </c>
      <c r="D539" s="2" t="s">
        <v>14</v>
      </c>
      <c r="E539" s="2"/>
      <c r="F539" s="2"/>
      <c r="G539" s="2"/>
      <c r="H539" s="2" t="s">
        <v>278</v>
      </c>
      <c r="I539" s="11" t="e">
        <f>VLOOKUP(H539,Teams!$C$2:$D$12,2,0)</f>
        <v>#N/A</v>
      </c>
    </row>
    <row r="540" spans="1:9" x14ac:dyDescent="0.25">
      <c r="A540" s="2">
        <v>538</v>
      </c>
      <c r="B540" s="2" t="s">
        <v>577</v>
      </c>
      <c r="C540" s="2" t="s">
        <v>27</v>
      </c>
      <c r="D540" s="2" t="s">
        <v>10</v>
      </c>
      <c r="E540" s="2"/>
      <c r="F540" s="2"/>
      <c r="G540" s="2"/>
      <c r="H540" s="2" t="s">
        <v>278</v>
      </c>
      <c r="I540" s="11" t="e">
        <f>VLOOKUP(H540,Teams!$C$2:$D$12,2,0)</f>
        <v>#N/A</v>
      </c>
    </row>
    <row r="541" spans="1:9" x14ac:dyDescent="0.25">
      <c r="A541" s="2">
        <v>539</v>
      </c>
      <c r="B541" s="2" t="s">
        <v>578</v>
      </c>
      <c r="C541" s="2" t="s">
        <v>27</v>
      </c>
      <c r="D541" s="2" t="s">
        <v>10</v>
      </c>
      <c r="E541" s="2"/>
      <c r="F541" s="2"/>
      <c r="G541" s="2"/>
      <c r="H541" s="2" t="s">
        <v>278</v>
      </c>
      <c r="I541" s="11" t="e">
        <f>VLOOKUP(H541,Teams!$C$2:$D$12,2,0)</f>
        <v>#N/A</v>
      </c>
    </row>
    <row r="542" spans="1:9" x14ac:dyDescent="0.25">
      <c r="A542" s="2">
        <v>540</v>
      </c>
      <c r="B542" s="2" t="s">
        <v>579</v>
      </c>
      <c r="C542" s="2" t="s">
        <v>27</v>
      </c>
      <c r="D542" s="2" t="s">
        <v>10</v>
      </c>
      <c r="E542" s="2"/>
      <c r="F542" s="2"/>
      <c r="G542" s="2"/>
      <c r="H542" s="2" t="s">
        <v>278</v>
      </c>
      <c r="I542" s="11" t="e">
        <f>VLOOKUP(H542,Teams!$C$2:$D$12,2,0)</f>
        <v>#N/A</v>
      </c>
    </row>
    <row r="543" spans="1:9" x14ac:dyDescent="0.25">
      <c r="A543" s="2">
        <v>541</v>
      </c>
      <c r="B543" s="2" t="s">
        <v>580</v>
      </c>
      <c r="C543" s="2" t="s">
        <v>27</v>
      </c>
      <c r="D543" s="2" t="s">
        <v>10</v>
      </c>
      <c r="E543" s="2"/>
      <c r="F543" s="2"/>
      <c r="G543" s="2"/>
      <c r="H543" s="2" t="s">
        <v>278</v>
      </c>
      <c r="I543" s="11" t="e">
        <f>VLOOKUP(H543,Teams!$C$2:$D$12,2,0)</f>
        <v>#N/A</v>
      </c>
    </row>
    <row r="544" spans="1:9" x14ac:dyDescent="0.25">
      <c r="A544" s="2">
        <v>542</v>
      </c>
      <c r="B544" s="2" t="s">
        <v>581</v>
      </c>
      <c r="C544" s="2" t="s">
        <v>27</v>
      </c>
      <c r="D544" s="2" t="s">
        <v>10</v>
      </c>
      <c r="E544" s="2"/>
      <c r="F544" s="2"/>
      <c r="G544" s="2"/>
      <c r="H544" s="2" t="s">
        <v>278</v>
      </c>
      <c r="I544" s="11" t="e">
        <f>VLOOKUP(H544,Teams!$C$2:$D$12,2,0)</f>
        <v>#N/A</v>
      </c>
    </row>
    <row r="545" spans="1:9" x14ac:dyDescent="0.25">
      <c r="A545" s="2">
        <v>543</v>
      </c>
      <c r="B545" s="2" t="s">
        <v>582</v>
      </c>
      <c r="C545" s="2" t="s">
        <v>27</v>
      </c>
      <c r="D545" s="2" t="s">
        <v>10</v>
      </c>
      <c r="E545" s="2"/>
      <c r="F545" s="2"/>
      <c r="G545" s="2"/>
      <c r="H545" s="2" t="s">
        <v>278</v>
      </c>
      <c r="I545" s="11" t="e">
        <f>VLOOKUP(H545,Teams!$C$2:$D$12,2,0)</f>
        <v>#N/A</v>
      </c>
    </row>
    <row r="546" spans="1:9" x14ac:dyDescent="0.25">
      <c r="A546" s="2">
        <v>544</v>
      </c>
      <c r="B546" s="2" t="s">
        <v>576</v>
      </c>
      <c r="C546" s="2" t="s">
        <v>27</v>
      </c>
      <c r="D546" s="2" t="s">
        <v>10</v>
      </c>
      <c r="E546" s="2"/>
      <c r="F546" s="2"/>
      <c r="G546" s="2"/>
      <c r="H546" s="2" t="s">
        <v>278</v>
      </c>
      <c r="I546" s="11" t="e">
        <f>VLOOKUP(H546,Teams!$C$2:$D$12,2,0)</f>
        <v>#N/A</v>
      </c>
    </row>
    <row r="547" spans="1:9" x14ac:dyDescent="0.25">
      <c r="A547" s="2">
        <v>545</v>
      </c>
      <c r="B547" s="2" t="s">
        <v>583</v>
      </c>
      <c r="C547" s="2" t="s">
        <v>27</v>
      </c>
      <c r="D547" s="2" t="s">
        <v>14</v>
      </c>
      <c r="E547" s="2"/>
      <c r="F547" s="2"/>
      <c r="G547" s="2"/>
      <c r="H547" s="2" t="s">
        <v>278</v>
      </c>
      <c r="I547" s="11" t="e">
        <f>VLOOKUP(H547,Teams!$C$2:$D$12,2,0)</f>
        <v>#N/A</v>
      </c>
    </row>
    <row r="548" spans="1:9" x14ac:dyDescent="0.25">
      <c r="A548" s="2">
        <v>546</v>
      </c>
      <c r="B548" s="2" t="s">
        <v>584</v>
      </c>
      <c r="C548" s="2" t="s">
        <v>27</v>
      </c>
      <c r="D548" s="2" t="s">
        <v>14</v>
      </c>
      <c r="E548" s="2"/>
      <c r="F548" s="2"/>
      <c r="G548" s="2"/>
      <c r="H548" s="2" t="s">
        <v>278</v>
      </c>
      <c r="I548" s="11" t="e">
        <f>VLOOKUP(H548,Teams!$C$2:$D$12,2,0)</f>
        <v>#N/A</v>
      </c>
    </row>
    <row r="549" spans="1:9" x14ac:dyDescent="0.25">
      <c r="A549" s="2">
        <v>547</v>
      </c>
      <c r="B549" s="2" t="s">
        <v>585</v>
      </c>
      <c r="C549" s="2" t="s">
        <v>27</v>
      </c>
      <c r="D549" s="2" t="s">
        <v>14</v>
      </c>
      <c r="E549" s="2"/>
      <c r="F549" s="2"/>
      <c r="G549" s="2"/>
      <c r="H549" s="2" t="s">
        <v>278</v>
      </c>
      <c r="I549" s="11" t="e">
        <f>VLOOKUP(H549,Teams!$C$2:$D$12,2,0)</f>
        <v>#N/A</v>
      </c>
    </row>
    <row r="550" spans="1:9" x14ac:dyDescent="0.25">
      <c r="A550" s="2">
        <v>548</v>
      </c>
      <c r="B550" s="2" t="s">
        <v>586</v>
      </c>
      <c r="C550" s="2" t="s">
        <v>27</v>
      </c>
      <c r="D550" s="2" t="s">
        <v>14</v>
      </c>
      <c r="E550" s="2"/>
      <c r="F550" s="2"/>
      <c r="G550" s="2"/>
      <c r="H550" s="2" t="s">
        <v>278</v>
      </c>
      <c r="I550" s="11" t="e">
        <f>VLOOKUP(H550,Teams!$C$2:$D$12,2,0)</f>
        <v>#N/A</v>
      </c>
    </row>
    <row r="551" spans="1:9" x14ac:dyDescent="0.25">
      <c r="A551" s="2">
        <v>549</v>
      </c>
      <c r="B551" s="2" t="s">
        <v>587</v>
      </c>
      <c r="C551" s="2" t="s">
        <v>27</v>
      </c>
      <c r="D551" s="2" t="s">
        <v>14</v>
      </c>
      <c r="E551" s="2"/>
      <c r="F551" s="2"/>
      <c r="G551" s="2"/>
      <c r="H551" s="2" t="s">
        <v>278</v>
      </c>
      <c r="I551" s="11" t="e">
        <f>VLOOKUP(H551,Teams!$C$2:$D$12,2,0)</f>
        <v>#N/A</v>
      </c>
    </row>
    <row r="552" spans="1:9" x14ac:dyDescent="0.25">
      <c r="A552" s="2">
        <v>550</v>
      </c>
      <c r="B552" s="2" t="s">
        <v>588</v>
      </c>
      <c r="C552" s="2" t="s">
        <v>27</v>
      </c>
      <c r="D552" s="2" t="s">
        <v>14</v>
      </c>
      <c r="E552" s="2"/>
      <c r="F552" s="2"/>
      <c r="G552" s="2"/>
      <c r="H552" s="2" t="s">
        <v>278</v>
      </c>
      <c r="I552" s="11" t="e">
        <f>VLOOKUP(H552,Teams!$C$2:$D$12,2,0)</f>
        <v>#N/A</v>
      </c>
    </row>
    <row r="553" spans="1:9" x14ac:dyDescent="0.25">
      <c r="A553" s="2">
        <v>551</v>
      </c>
      <c r="B553" s="2" t="s">
        <v>589</v>
      </c>
      <c r="C553" s="2" t="s">
        <v>27</v>
      </c>
      <c r="D553" s="2" t="s">
        <v>14</v>
      </c>
      <c r="E553" s="2"/>
      <c r="F553" s="2"/>
      <c r="G553" s="2"/>
      <c r="H553" s="2" t="s">
        <v>278</v>
      </c>
      <c r="I553" s="11" t="e">
        <f>VLOOKUP(H553,Teams!$C$2:$D$12,2,0)</f>
        <v>#N/A</v>
      </c>
    </row>
    <row r="554" spans="1:9" x14ac:dyDescent="0.25">
      <c r="A554" s="2">
        <v>552</v>
      </c>
      <c r="B554" s="2" t="s">
        <v>590</v>
      </c>
      <c r="C554" s="2" t="s">
        <v>27</v>
      </c>
      <c r="D554" s="2" t="s">
        <v>14</v>
      </c>
      <c r="E554" s="2"/>
      <c r="F554" s="2"/>
      <c r="G554" s="2"/>
      <c r="H554" s="2" t="s">
        <v>278</v>
      </c>
      <c r="I554" s="11" t="e">
        <f>VLOOKUP(H554,Teams!$C$2:$D$12,2,0)</f>
        <v>#N/A</v>
      </c>
    </row>
    <row r="555" spans="1:9" x14ac:dyDescent="0.25">
      <c r="A555" s="2">
        <v>553</v>
      </c>
      <c r="B555" s="2" t="s">
        <v>591</v>
      </c>
      <c r="C555" s="2" t="s">
        <v>27</v>
      </c>
      <c r="D555" s="2" t="s">
        <v>14</v>
      </c>
      <c r="E555" s="2"/>
      <c r="F555" s="2"/>
      <c r="G555" s="2"/>
      <c r="H555" s="2" t="s">
        <v>278</v>
      </c>
      <c r="I555" s="11" t="e">
        <f>VLOOKUP(H555,Teams!$C$2:$D$12,2,0)</f>
        <v>#N/A</v>
      </c>
    </row>
    <row r="556" spans="1:9" x14ac:dyDescent="0.25">
      <c r="A556" s="2">
        <v>554</v>
      </c>
      <c r="B556" s="2" t="s">
        <v>592</v>
      </c>
      <c r="C556" s="2" t="s">
        <v>27</v>
      </c>
      <c r="D556" s="2" t="s">
        <v>14</v>
      </c>
      <c r="E556" s="2"/>
      <c r="F556" s="2"/>
      <c r="G556" s="2"/>
      <c r="H556" s="2" t="s">
        <v>278</v>
      </c>
      <c r="I556" s="11" t="e">
        <f>VLOOKUP(H556,Teams!$C$2:$D$12,2,0)</f>
        <v>#N/A</v>
      </c>
    </row>
    <row r="557" spans="1:9" x14ac:dyDescent="0.25">
      <c r="A557" s="2">
        <v>555</v>
      </c>
      <c r="B557" s="2" t="s">
        <v>593</v>
      </c>
      <c r="C557" s="2" t="s">
        <v>27</v>
      </c>
      <c r="D557" s="2" t="s">
        <v>10</v>
      </c>
      <c r="E557" s="2"/>
      <c r="F557" s="2"/>
      <c r="G557" s="2"/>
      <c r="H557" s="2" t="s">
        <v>278</v>
      </c>
      <c r="I557" s="11" t="e">
        <f>VLOOKUP(H557,Teams!$C$2:$D$12,2,0)</f>
        <v>#N/A</v>
      </c>
    </row>
    <row r="558" spans="1:9" x14ac:dyDescent="0.25">
      <c r="A558" s="2">
        <v>556</v>
      </c>
      <c r="B558" s="2" t="s">
        <v>594</v>
      </c>
      <c r="C558" s="2" t="s">
        <v>27</v>
      </c>
      <c r="D558" s="2" t="s">
        <v>10</v>
      </c>
      <c r="E558" s="2"/>
      <c r="F558" s="2"/>
      <c r="G558" s="2"/>
      <c r="H558" s="2" t="s">
        <v>278</v>
      </c>
      <c r="I558" s="11" t="e">
        <f>VLOOKUP(H558,Teams!$C$2:$D$12,2,0)</f>
        <v>#N/A</v>
      </c>
    </row>
    <row r="559" spans="1:9" x14ac:dyDescent="0.25">
      <c r="A559" s="2">
        <v>557</v>
      </c>
      <c r="B559" s="2" t="s">
        <v>595</v>
      </c>
      <c r="C559" s="2" t="s">
        <v>27</v>
      </c>
      <c r="D559" s="2" t="s">
        <v>10</v>
      </c>
      <c r="E559" s="2"/>
      <c r="F559" s="2"/>
      <c r="G559" s="2"/>
      <c r="H559" s="2" t="s">
        <v>278</v>
      </c>
      <c r="I559" s="11" t="e">
        <f>VLOOKUP(H559,Teams!$C$2:$D$12,2,0)</f>
        <v>#N/A</v>
      </c>
    </row>
    <row r="560" spans="1:9" x14ac:dyDescent="0.25">
      <c r="A560" s="2">
        <v>558</v>
      </c>
      <c r="B560" s="2" t="s">
        <v>596</v>
      </c>
      <c r="C560" s="2" t="s">
        <v>27</v>
      </c>
      <c r="D560" s="2" t="s">
        <v>10</v>
      </c>
      <c r="E560" s="2"/>
      <c r="F560" s="2"/>
      <c r="G560" s="2"/>
      <c r="H560" s="2" t="s">
        <v>278</v>
      </c>
      <c r="I560" s="11" t="e">
        <f>VLOOKUP(H560,Teams!$C$2:$D$12,2,0)</f>
        <v>#N/A</v>
      </c>
    </row>
    <row r="561" spans="1:9" x14ac:dyDescent="0.25">
      <c r="A561" s="2">
        <v>559</v>
      </c>
      <c r="B561" s="2" t="s">
        <v>597</v>
      </c>
      <c r="C561" s="2" t="s">
        <v>27</v>
      </c>
      <c r="D561" s="2" t="s">
        <v>10</v>
      </c>
      <c r="E561" s="2"/>
      <c r="F561" s="2"/>
      <c r="G561" s="2"/>
      <c r="H561" s="2" t="s">
        <v>278</v>
      </c>
      <c r="I561" s="11" t="e">
        <f>VLOOKUP(H561,Teams!$C$2:$D$12,2,0)</f>
        <v>#N/A</v>
      </c>
    </row>
    <row r="562" spans="1:9" x14ac:dyDescent="0.25">
      <c r="A562" s="2">
        <v>560</v>
      </c>
      <c r="B562" s="2" t="s">
        <v>598</v>
      </c>
      <c r="C562" s="2" t="s">
        <v>27</v>
      </c>
      <c r="D562" s="2" t="s">
        <v>10</v>
      </c>
      <c r="E562" s="2"/>
      <c r="F562" s="2"/>
      <c r="G562" s="2"/>
      <c r="H562" s="2" t="s">
        <v>278</v>
      </c>
      <c r="I562" s="11" t="e">
        <f>VLOOKUP(H562,Teams!$C$2:$D$12,2,0)</f>
        <v>#N/A</v>
      </c>
    </row>
    <row r="563" spans="1:9" x14ac:dyDescent="0.25">
      <c r="A563" s="2">
        <v>561</v>
      </c>
      <c r="B563" s="2" t="s">
        <v>599</v>
      </c>
      <c r="C563" s="2" t="s">
        <v>27</v>
      </c>
      <c r="D563" s="2" t="s">
        <v>10</v>
      </c>
      <c r="E563" s="2"/>
      <c r="F563" s="2"/>
      <c r="G563" s="2"/>
      <c r="H563" s="2" t="s">
        <v>278</v>
      </c>
      <c r="I563" s="11" t="e">
        <f>VLOOKUP(H563,Teams!$C$2:$D$12,2,0)</f>
        <v>#N/A</v>
      </c>
    </row>
    <row r="564" spans="1:9" x14ac:dyDescent="0.25">
      <c r="A564" s="2">
        <v>562</v>
      </c>
      <c r="B564" s="2" t="s">
        <v>600</v>
      </c>
      <c r="C564" s="2" t="s">
        <v>27</v>
      </c>
      <c r="D564" s="2" t="s">
        <v>14</v>
      </c>
      <c r="E564" s="2"/>
      <c r="F564" s="2"/>
      <c r="G564" s="2"/>
      <c r="H564" s="2" t="s">
        <v>278</v>
      </c>
      <c r="I564" s="11" t="e">
        <f>VLOOKUP(H564,Teams!$C$2:$D$12,2,0)</f>
        <v>#N/A</v>
      </c>
    </row>
    <row r="565" spans="1:9" x14ac:dyDescent="0.25">
      <c r="A565" s="2">
        <v>563</v>
      </c>
      <c r="B565" s="2" t="s">
        <v>601</v>
      </c>
      <c r="C565" s="2" t="s">
        <v>27</v>
      </c>
      <c r="D565" s="2" t="s">
        <v>14</v>
      </c>
      <c r="E565" s="2"/>
      <c r="F565" s="2"/>
      <c r="G565" s="2"/>
      <c r="H565" s="2" t="s">
        <v>278</v>
      </c>
      <c r="I565" s="11" t="e">
        <f>VLOOKUP(H565,Teams!$C$2:$D$12,2,0)</f>
        <v>#N/A</v>
      </c>
    </row>
    <row r="566" spans="1:9" x14ac:dyDescent="0.25">
      <c r="A566" s="2">
        <v>564</v>
      </c>
      <c r="B566" s="2" t="s">
        <v>602</v>
      </c>
      <c r="C566" s="2" t="s">
        <v>27</v>
      </c>
      <c r="D566" s="2" t="s">
        <v>14</v>
      </c>
      <c r="E566" s="2"/>
      <c r="F566" s="2"/>
      <c r="G566" s="2"/>
      <c r="H566" s="2" t="s">
        <v>278</v>
      </c>
      <c r="I566" s="11" t="e">
        <f>VLOOKUP(H566,Teams!$C$2:$D$12,2,0)</f>
        <v>#N/A</v>
      </c>
    </row>
    <row r="567" spans="1:9" x14ac:dyDescent="0.25">
      <c r="A567" s="2">
        <v>565</v>
      </c>
      <c r="B567" s="2" t="s">
        <v>603</v>
      </c>
      <c r="C567" s="2" t="s">
        <v>27</v>
      </c>
      <c r="D567" s="2" t="s">
        <v>14</v>
      </c>
      <c r="E567" s="2"/>
      <c r="F567" s="2"/>
      <c r="G567" s="2"/>
      <c r="H567" s="2" t="s">
        <v>278</v>
      </c>
      <c r="I567" s="11" t="e">
        <f>VLOOKUP(H567,Teams!$C$2:$D$12,2,0)</f>
        <v>#N/A</v>
      </c>
    </row>
    <row r="568" spans="1:9" x14ac:dyDescent="0.25">
      <c r="A568" s="2">
        <v>566</v>
      </c>
      <c r="B568" s="2" t="s">
        <v>604</v>
      </c>
      <c r="C568" s="2" t="s">
        <v>27</v>
      </c>
      <c r="D568" s="2" t="s">
        <v>14</v>
      </c>
      <c r="E568" s="2"/>
      <c r="F568" s="2"/>
      <c r="G568" s="2"/>
      <c r="H568" s="2" t="s">
        <v>278</v>
      </c>
      <c r="I568" s="11" t="e">
        <f>VLOOKUP(H568,Teams!$C$2:$D$12,2,0)</f>
        <v>#N/A</v>
      </c>
    </row>
    <row r="569" spans="1:9" x14ac:dyDescent="0.25">
      <c r="A569" s="2">
        <v>567</v>
      </c>
      <c r="B569" s="2" t="s">
        <v>605</v>
      </c>
      <c r="C569" s="2" t="s">
        <v>27</v>
      </c>
      <c r="D569" s="2" t="s">
        <v>14</v>
      </c>
      <c r="E569" s="2"/>
      <c r="F569" s="2"/>
      <c r="G569" s="2"/>
      <c r="H569" s="2" t="s">
        <v>278</v>
      </c>
      <c r="I569" s="11" t="e">
        <f>VLOOKUP(H569,Teams!$C$2:$D$12,2,0)</f>
        <v>#N/A</v>
      </c>
    </row>
    <row r="570" spans="1:9" x14ac:dyDescent="0.25">
      <c r="A570" s="2">
        <v>568</v>
      </c>
      <c r="B570" s="2" t="s">
        <v>606</v>
      </c>
      <c r="C570" s="2" t="s">
        <v>27</v>
      </c>
      <c r="D570" s="2" t="s">
        <v>14</v>
      </c>
      <c r="E570" s="2"/>
      <c r="F570" s="2"/>
      <c r="G570" s="2"/>
      <c r="H570" s="2" t="s">
        <v>278</v>
      </c>
      <c r="I570" s="11" t="e">
        <f>VLOOKUP(H570,Teams!$C$2:$D$12,2,0)</f>
        <v>#N/A</v>
      </c>
    </row>
    <row r="571" spans="1:9" x14ac:dyDescent="0.25">
      <c r="A571" s="2">
        <v>569</v>
      </c>
      <c r="B571" s="2" t="s">
        <v>558</v>
      </c>
      <c r="C571" s="2" t="s">
        <v>27</v>
      </c>
      <c r="D571" s="2" t="s">
        <v>14</v>
      </c>
      <c r="E571" s="2"/>
      <c r="F571" s="2"/>
      <c r="G571" s="2"/>
      <c r="H571" s="2" t="s">
        <v>278</v>
      </c>
      <c r="I571" s="11" t="e">
        <f>VLOOKUP(H571,Teams!$C$2:$D$12,2,0)</f>
        <v>#N/A</v>
      </c>
    </row>
    <row r="572" spans="1:9" x14ac:dyDescent="0.25">
      <c r="A572" s="2">
        <v>570</v>
      </c>
      <c r="B572" s="2" t="s">
        <v>607</v>
      </c>
      <c r="C572" s="2" t="s">
        <v>27</v>
      </c>
      <c r="D572" s="2" t="s">
        <v>14</v>
      </c>
      <c r="E572" s="2"/>
      <c r="F572" s="2"/>
      <c r="G572" s="2"/>
      <c r="H572" s="2" t="s">
        <v>278</v>
      </c>
      <c r="I572" s="11" t="e">
        <f>VLOOKUP(H572,Teams!$C$2:$D$12,2,0)</f>
        <v>#N/A</v>
      </c>
    </row>
    <row r="573" spans="1:9" x14ac:dyDescent="0.25">
      <c r="A573" s="2">
        <v>571</v>
      </c>
      <c r="B573" s="2" t="s">
        <v>608</v>
      </c>
      <c r="C573" s="2" t="s">
        <v>27</v>
      </c>
      <c r="D573" s="2" t="s">
        <v>14</v>
      </c>
      <c r="E573" s="2"/>
      <c r="F573" s="2"/>
      <c r="G573" s="2"/>
      <c r="H573" s="2" t="s">
        <v>278</v>
      </c>
      <c r="I573" s="11" t="e">
        <f>VLOOKUP(H573,Teams!$C$2:$D$12,2,0)</f>
        <v>#N/A</v>
      </c>
    </row>
    <row r="574" spans="1:9" x14ac:dyDescent="0.25">
      <c r="A574" s="2">
        <v>572</v>
      </c>
      <c r="B574" s="2" t="s">
        <v>609</v>
      </c>
      <c r="C574" s="2" t="s">
        <v>27</v>
      </c>
      <c r="D574" s="2" t="s">
        <v>14</v>
      </c>
      <c r="E574" s="2"/>
      <c r="F574" s="2"/>
      <c r="G574" s="2"/>
      <c r="H574" s="2" t="s">
        <v>278</v>
      </c>
      <c r="I574" s="11" t="e">
        <f>VLOOKUP(H574,Teams!$C$2:$D$12,2,0)</f>
        <v>#N/A</v>
      </c>
    </row>
    <row r="575" spans="1:9" x14ac:dyDescent="0.25">
      <c r="A575" s="2">
        <v>573</v>
      </c>
      <c r="B575" s="2" t="s">
        <v>610</v>
      </c>
      <c r="C575" s="2" t="s">
        <v>27</v>
      </c>
      <c r="D575" s="2" t="s">
        <v>14</v>
      </c>
      <c r="E575" s="2"/>
      <c r="F575" s="2"/>
      <c r="G575" s="2"/>
      <c r="H575" s="2" t="s">
        <v>278</v>
      </c>
      <c r="I575" s="11" t="e">
        <f>VLOOKUP(H575,Teams!$C$2:$D$12,2,0)</f>
        <v>#N/A</v>
      </c>
    </row>
    <row r="576" spans="1:9" x14ac:dyDescent="0.25">
      <c r="A576" s="2">
        <v>574</v>
      </c>
      <c r="B576" s="2" t="s">
        <v>611</v>
      </c>
      <c r="C576" s="2" t="s">
        <v>27</v>
      </c>
      <c r="D576" s="2" t="s">
        <v>14</v>
      </c>
      <c r="E576" s="2"/>
      <c r="F576" s="2"/>
      <c r="G576" s="2"/>
      <c r="H576" s="2" t="s">
        <v>278</v>
      </c>
      <c r="I576" s="11" t="e">
        <f>VLOOKUP(H576,Teams!$C$2:$D$12,2,0)</f>
        <v>#N/A</v>
      </c>
    </row>
    <row r="577" spans="1:9" x14ac:dyDescent="0.25">
      <c r="A577" s="2">
        <v>575</v>
      </c>
      <c r="B577" s="2" t="s">
        <v>612</v>
      </c>
      <c r="C577" s="2" t="s">
        <v>27</v>
      </c>
      <c r="D577" s="2" t="s">
        <v>14</v>
      </c>
      <c r="E577" s="2"/>
      <c r="F577" s="2"/>
      <c r="G577" s="2"/>
      <c r="H577" s="2" t="s">
        <v>278</v>
      </c>
      <c r="I577" s="11" t="e">
        <f>VLOOKUP(H577,Teams!$C$2:$D$12,2,0)</f>
        <v>#N/A</v>
      </c>
    </row>
    <row r="578" spans="1:9" x14ac:dyDescent="0.25">
      <c r="A578" s="2">
        <v>576</v>
      </c>
      <c r="B578" s="2" t="s">
        <v>613</v>
      </c>
      <c r="C578" s="2" t="s">
        <v>27</v>
      </c>
      <c r="D578" s="2" t="s">
        <v>14</v>
      </c>
      <c r="E578" s="2"/>
      <c r="F578" s="2"/>
      <c r="G578" s="2"/>
      <c r="H578" s="2" t="s">
        <v>278</v>
      </c>
      <c r="I578" s="11" t="e">
        <f>VLOOKUP(H578,Teams!$C$2:$D$12,2,0)</f>
        <v>#N/A</v>
      </c>
    </row>
    <row r="579" spans="1:9" x14ac:dyDescent="0.25">
      <c r="A579" s="2">
        <v>577</v>
      </c>
      <c r="B579" s="2" t="s">
        <v>614</v>
      </c>
      <c r="C579" s="2" t="s">
        <v>27</v>
      </c>
      <c r="D579" s="2" t="s">
        <v>14</v>
      </c>
      <c r="E579" s="2"/>
      <c r="F579" s="2"/>
      <c r="G579" s="2"/>
      <c r="H579" s="2" t="s">
        <v>278</v>
      </c>
      <c r="I579" s="11" t="e">
        <f>VLOOKUP(H579,Teams!$C$2:$D$12,2,0)</f>
        <v>#N/A</v>
      </c>
    </row>
    <row r="580" spans="1:9" x14ac:dyDescent="0.25">
      <c r="A580" s="2">
        <v>578</v>
      </c>
      <c r="B580" s="2" t="s">
        <v>615</v>
      </c>
      <c r="C580" s="2" t="s">
        <v>27</v>
      </c>
      <c r="D580" s="2" t="s">
        <v>14</v>
      </c>
      <c r="E580" s="2"/>
      <c r="F580" s="2"/>
      <c r="G580" s="2"/>
      <c r="H580" s="2" t="s">
        <v>278</v>
      </c>
      <c r="I580" s="11" t="e">
        <f>VLOOKUP(H580,Teams!$C$2:$D$12,2,0)</f>
        <v>#N/A</v>
      </c>
    </row>
    <row r="581" spans="1:9" x14ac:dyDescent="0.25">
      <c r="A581" s="2">
        <v>579</v>
      </c>
      <c r="B581" s="2" t="s">
        <v>616</v>
      </c>
      <c r="C581" s="2" t="s">
        <v>27</v>
      </c>
      <c r="D581" s="2" t="s">
        <v>14</v>
      </c>
      <c r="E581" s="2"/>
      <c r="F581" s="2"/>
      <c r="G581" s="2"/>
      <c r="H581" s="2" t="s">
        <v>278</v>
      </c>
      <c r="I581" s="11" t="e">
        <f>VLOOKUP(H581,Teams!$C$2:$D$12,2,0)</f>
        <v>#N/A</v>
      </c>
    </row>
    <row r="582" spans="1:9" x14ac:dyDescent="0.25">
      <c r="A582" s="2">
        <v>580</v>
      </c>
      <c r="B582" s="2" t="s">
        <v>617</v>
      </c>
      <c r="C582" s="2" t="s">
        <v>27</v>
      </c>
      <c r="D582" s="2" t="s">
        <v>14</v>
      </c>
      <c r="E582" s="2"/>
      <c r="F582" s="2"/>
      <c r="G582" s="2"/>
      <c r="H582" s="2" t="s">
        <v>278</v>
      </c>
      <c r="I582" s="11" t="e">
        <f>VLOOKUP(H582,Teams!$C$2:$D$12,2,0)</f>
        <v>#N/A</v>
      </c>
    </row>
    <row r="583" spans="1:9" x14ac:dyDescent="0.25">
      <c r="A583" s="2">
        <v>581</v>
      </c>
      <c r="B583" s="2" t="s">
        <v>618</v>
      </c>
      <c r="C583" s="2" t="s">
        <v>27</v>
      </c>
      <c r="D583" s="2" t="s">
        <v>14</v>
      </c>
      <c r="E583" s="2"/>
      <c r="F583" s="2"/>
      <c r="G583" s="2"/>
      <c r="H583" s="2" t="s">
        <v>278</v>
      </c>
      <c r="I583" s="11" t="e">
        <f>VLOOKUP(H583,Teams!$C$2:$D$12,2,0)</f>
        <v>#N/A</v>
      </c>
    </row>
    <row r="584" spans="1:9" x14ac:dyDescent="0.25">
      <c r="A584" s="2">
        <v>582</v>
      </c>
      <c r="B584" s="2" t="s">
        <v>619</v>
      </c>
      <c r="C584" s="2" t="s">
        <v>27</v>
      </c>
      <c r="D584" s="2" t="s">
        <v>14</v>
      </c>
      <c r="E584" s="2"/>
      <c r="F584" s="2"/>
      <c r="G584" s="2"/>
      <c r="H584" s="2" t="s">
        <v>278</v>
      </c>
      <c r="I584" s="11" t="e">
        <f>VLOOKUP(H584,Teams!$C$2:$D$12,2,0)</f>
        <v>#N/A</v>
      </c>
    </row>
    <row r="585" spans="1:9" x14ac:dyDescent="0.25">
      <c r="A585" s="2">
        <v>583</v>
      </c>
      <c r="B585" s="2" t="s">
        <v>620</v>
      </c>
      <c r="C585" s="2" t="s">
        <v>27</v>
      </c>
      <c r="D585" s="2" t="s">
        <v>14</v>
      </c>
      <c r="E585" s="2"/>
      <c r="F585" s="2"/>
      <c r="G585" s="2"/>
      <c r="H585" s="2" t="s">
        <v>278</v>
      </c>
      <c r="I585" s="11" t="e">
        <f>VLOOKUP(H585,Teams!$C$2:$D$12,2,0)</f>
        <v>#N/A</v>
      </c>
    </row>
    <row r="586" spans="1:9" x14ac:dyDescent="0.25">
      <c r="A586" s="2">
        <v>584</v>
      </c>
      <c r="B586" s="2" t="s">
        <v>621</v>
      </c>
      <c r="C586" s="2" t="s">
        <v>27</v>
      </c>
      <c r="D586" s="2" t="s">
        <v>14</v>
      </c>
      <c r="E586" s="2"/>
      <c r="F586" s="2"/>
      <c r="G586" s="2"/>
      <c r="H586" s="2" t="s">
        <v>278</v>
      </c>
      <c r="I586" s="11" t="e">
        <f>VLOOKUP(H586,Teams!$C$2:$D$12,2,0)</f>
        <v>#N/A</v>
      </c>
    </row>
    <row r="587" spans="1:9" x14ac:dyDescent="0.25">
      <c r="A587" s="2">
        <v>585</v>
      </c>
      <c r="B587" s="2" t="s">
        <v>622</v>
      </c>
      <c r="C587" s="2" t="s">
        <v>27</v>
      </c>
      <c r="D587" s="2" t="s">
        <v>14</v>
      </c>
      <c r="E587" s="2"/>
      <c r="F587" s="2"/>
      <c r="G587" s="2"/>
      <c r="H587" s="2" t="s">
        <v>278</v>
      </c>
      <c r="I587" s="11" t="e">
        <f>VLOOKUP(H587,Teams!$C$2:$D$12,2,0)</f>
        <v>#N/A</v>
      </c>
    </row>
    <row r="588" spans="1:9" x14ac:dyDescent="0.25">
      <c r="A588" s="2">
        <v>586</v>
      </c>
      <c r="B588" s="2" t="s">
        <v>623</v>
      </c>
      <c r="C588" s="2" t="s">
        <v>27</v>
      </c>
      <c r="D588" s="2" t="s">
        <v>14</v>
      </c>
      <c r="E588" s="2"/>
      <c r="F588" s="2"/>
      <c r="G588" s="2"/>
      <c r="H588" s="2" t="s">
        <v>278</v>
      </c>
      <c r="I588" s="11" t="e">
        <f>VLOOKUP(H588,Teams!$C$2:$D$12,2,0)</f>
        <v>#N/A</v>
      </c>
    </row>
    <row r="589" spans="1:9" x14ac:dyDescent="0.25">
      <c r="A589" s="2">
        <v>587</v>
      </c>
      <c r="B589" s="2" t="s">
        <v>624</v>
      </c>
      <c r="C589" s="2" t="s">
        <v>27</v>
      </c>
      <c r="D589" s="2" t="s">
        <v>14</v>
      </c>
      <c r="E589" s="2"/>
      <c r="F589" s="2"/>
      <c r="G589" s="2"/>
      <c r="H589" s="2" t="s">
        <v>278</v>
      </c>
      <c r="I589" s="11" t="e">
        <f>VLOOKUP(H589,Teams!$C$2:$D$12,2,0)</f>
        <v>#N/A</v>
      </c>
    </row>
    <row r="590" spans="1:9" x14ac:dyDescent="0.25">
      <c r="A590" s="2">
        <v>588</v>
      </c>
      <c r="B590" s="2" t="s">
        <v>625</v>
      </c>
      <c r="C590" s="2" t="s">
        <v>27</v>
      </c>
      <c r="D590" s="2" t="s">
        <v>14</v>
      </c>
      <c r="E590" s="2"/>
      <c r="F590" s="2"/>
      <c r="G590" s="2"/>
      <c r="H590" s="2" t="s">
        <v>278</v>
      </c>
      <c r="I590" s="11" t="e">
        <f>VLOOKUP(H590,Teams!$C$2:$D$12,2,0)</f>
        <v>#N/A</v>
      </c>
    </row>
    <row r="591" spans="1:9" x14ac:dyDescent="0.25">
      <c r="A591" s="2">
        <v>589</v>
      </c>
      <c r="B591" s="2" t="s">
        <v>626</v>
      </c>
      <c r="C591" s="2" t="s">
        <v>27</v>
      </c>
      <c r="D591" s="2" t="s">
        <v>14</v>
      </c>
      <c r="E591" s="2"/>
      <c r="F591" s="2"/>
      <c r="G591" s="2"/>
      <c r="H591" s="2" t="s">
        <v>278</v>
      </c>
      <c r="I591" s="11" t="e">
        <f>VLOOKUP(H591,Teams!$C$2:$D$12,2,0)</f>
        <v>#N/A</v>
      </c>
    </row>
    <row r="592" spans="1:9" x14ac:dyDescent="0.25">
      <c r="A592" s="2">
        <v>590</v>
      </c>
      <c r="B592" s="2" t="s">
        <v>627</v>
      </c>
      <c r="C592" s="2" t="s">
        <v>27</v>
      </c>
      <c r="D592" s="2" t="s">
        <v>14</v>
      </c>
      <c r="E592" s="2"/>
      <c r="F592" s="2"/>
      <c r="G592" s="2"/>
      <c r="H592" s="2" t="s">
        <v>278</v>
      </c>
      <c r="I592" s="11" t="e">
        <f>VLOOKUP(H592,Teams!$C$2:$D$12,2,0)</f>
        <v>#N/A</v>
      </c>
    </row>
    <row r="593" spans="1:9" x14ac:dyDescent="0.25">
      <c r="A593" s="2">
        <v>591</v>
      </c>
      <c r="B593" s="2" t="s">
        <v>628</v>
      </c>
      <c r="C593" s="2" t="s">
        <v>27</v>
      </c>
      <c r="D593" s="2" t="s">
        <v>14</v>
      </c>
      <c r="E593" s="2"/>
      <c r="F593" s="2"/>
      <c r="G593" s="2"/>
      <c r="H593" s="2" t="s">
        <v>278</v>
      </c>
      <c r="I593" s="11" t="e">
        <f>VLOOKUP(H593,Teams!$C$2:$D$12,2,0)</f>
        <v>#N/A</v>
      </c>
    </row>
    <row r="594" spans="1:9" x14ac:dyDescent="0.25">
      <c r="A594" s="2">
        <v>592</v>
      </c>
      <c r="B594" s="2" t="s">
        <v>629</v>
      </c>
      <c r="C594" s="2" t="s">
        <v>27</v>
      </c>
      <c r="D594" s="2" t="s">
        <v>14</v>
      </c>
      <c r="E594" s="2"/>
      <c r="F594" s="2"/>
      <c r="G594" s="2"/>
      <c r="H594" s="2" t="s">
        <v>278</v>
      </c>
      <c r="I594" s="11" t="e">
        <f>VLOOKUP(H594,Teams!$C$2:$D$12,2,0)</f>
        <v>#N/A</v>
      </c>
    </row>
    <row r="595" spans="1:9" x14ac:dyDescent="0.25">
      <c r="A595" s="2">
        <v>593</v>
      </c>
      <c r="B595" s="2" t="s">
        <v>630</v>
      </c>
      <c r="C595" s="2" t="s">
        <v>27</v>
      </c>
      <c r="D595" s="2" t="s">
        <v>14</v>
      </c>
      <c r="E595" s="2"/>
      <c r="F595" s="2"/>
      <c r="G595" s="2"/>
      <c r="H595" s="2" t="s">
        <v>278</v>
      </c>
      <c r="I595" s="11" t="e">
        <f>VLOOKUP(H595,Teams!$C$2:$D$12,2,0)</f>
        <v>#N/A</v>
      </c>
    </row>
    <row r="596" spans="1:9" x14ac:dyDescent="0.25">
      <c r="A596" s="2">
        <v>594</v>
      </c>
      <c r="B596" s="2" t="s">
        <v>631</v>
      </c>
      <c r="C596" s="2" t="s">
        <v>27</v>
      </c>
      <c r="D596" s="2" t="s">
        <v>14</v>
      </c>
      <c r="E596" s="2"/>
      <c r="F596" s="2"/>
      <c r="G596" s="2"/>
      <c r="H596" s="2" t="s">
        <v>278</v>
      </c>
      <c r="I596" s="11" t="e">
        <f>VLOOKUP(H596,Teams!$C$2:$D$12,2,0)</f>
        <v>#N/A</v>
      </c>
    </row>
    <row r="597" spans="1:9" x14ac:dyDescent="0.25">
      <c r="A597" s="2">
        <v>595</v>
      </c>
      <c r="B597" s="2" t="s">
        <v>632</v>
      </c>
      <c r="C597" s="2" t="s">
        <v>27</v>
      </c>
      <c r="D597" s="2" t="s">
        <v>14</v>
      </c>
      <c r="E597" s="2"/>
      <c r="F597" s="2"/>
      <c r="G597" s="2"/>
      <c r="H597" s="2" t="s">
        <v>278</v>
      </c>
      <c r="I597" s="11" t="e">
        <f>VLOOKUP(H597,Teams!$C$2:$D$12,2,0)</f>
        <v>#N/A</v>
      </c>
    </row>
    <row r="598" spans="1:9" x14ac:dyDescent="0.25">
      <c r="A598" s="2">
        <v>596</v>
      </c>
      <c r="B598" s="2" t="s">
        <v>633</v>
      </c>
      <c r="C598" s="2" t="s">
        <v>27</v>
      </c>
      <c r="D598" s="2" t="s">
        <v>14</v>
      </c>
      <c r="E598" s="2"/>
      <c r="F598" s="2"/>
      <c r="G598" s="2"/>
      <c r="H598" s="2" t="s">
        <v>278</v>
      </c>
      <c r="I598" s="11" t="e">
        <f>VLOOKUP(H598,Teams!$C$2:$D$12,2,0)</f>
        <v>#N/A</v>
      </c>
    </row>
    <row r="599" spans="1:9" x14ac:dyDescent="0.25">
      <c r="A599" s="2">
        <v>597</v>
      </c>
      <c r="B599" s="2" t="s">
        <v>634</v>
      </c>
      <c r="C599" s="2" t="s">
        <v>27</v>
      </c>
      <c r="D599" s="2" t="s">
        <v>14</v>
      </c>
      <c r="E599" s="2"/>
      <c r="F599" s="2"/>
      <c r="G599" s="2"/>
      <c r="H599" s="2" t="s">
        <v>278</v>
      </c>
      <c r="I599" s="11" t="e">
        <f>VLOOKUP(H599,Teams!$C$2:$D$12,2,0)</f>
        <v>#N/A</v>
      </c>
    </row>
    <row r="600" spans="1:9" x14ac:dyDescent="0.25">
      <c r="A600" s="2">
        <v>598</v>
      </c>
      <c r="B600" s="2" t="s">
        <v>635</v>
      </c>
      <c r="C600" s="2" t="s">
        <v>27</v>
      </c>
      <c r="D600" s="2" t="s">
        <v>14</v>
      </c>
      <c r="E600" s="2"/>
      <c r="F600" s="2"/>
      <c r="G600" s="2"/>
      <c r="H600" s="2" t="s">
        <v>278</v>
      </c>
      <c r="I600" s="11" t="e">
        <f>VLOOKUP(H600,Teams!$C$2:$D$12,2,0)</f>
        <v>#N/A</v>
      </c>
    </row>
    <row r="601" spans="1:9" x14ac:dyDescent="0.25">
      <c r="A601" s="2">
        <v>599</v>
      </c>
      <c r="B601" s="2" t="s">
        <v>636</v>
      </c>
      <c r="C601" s="2" t="s">
        <v>27</v>
      </c>
      <c r="D601" s="2" t="s">
        <v>14</v>
      </c>
      <c r="E601" s="2"/>
      <c r="F601" s="2"/>
      <c r="G601" s="2"/>
      <c r="H601" s="2" t="s">
        <v>278</v>
      </c>
      <c r="I601" s="11" t="e">
        <f>VLOOKUP(H601,Teams!$C$2:$D$12,2,0)</f>
        <v>#N/A</v>
      </c>
    </row>
    <row r="602" spans="1:9" x14ac:dyDescent="0.25">
      <c r="A602" s="2">
        <v>600</v>
      </c>
      <c r="B602" s="2" t="s">
        <v>637</v>
      </c>
      <c r="C602" s="2" t="s">
        <v>27</v>
      </c>
      <c r="D602" s="2" t="s">
        <v>14</v>
      </c>
      <c r="E602" s="2"/>
      <c r="F602" s="2"/>
      <c r="G602" s="2"/>
      <c r="H602" s="2" t="s">
        <v>278</v>
      </c>
      <c r="I602" s="11" t="e">
        <f>VLOOKUP(H602,Teams!$C$2:$D$12,2,0)</f>
        <v>#N/A</v>
      </c>
    </row>
    <row r="603" spans="1:9" x14ac:dyDescent="0.25">
      <c r="A603" s="2">
        <v>601</v>
      </c>
      <c r="B603" s="2" t="s">
        <v>638</v>
      </c>
      <c r="C603" s="2" t="s">
        <v>27</v>
      </c>
      <c r="D603" s="2" t="s">
        <v>14</v>
      </c>
      <c r="E603" s="2"/>
      <c r="F603" s="2"/>
      <c r="G603" s="2"/>
      <c r="H603" s="2" t="s">
        <v>278</v>
      </c>
      <c r="I603" s="11" t="e">
        <f>VLOOKUP(H603,Teams!$C$2:$D$12,2,0)</f>
        <v>#N/A</v>
      </c>
    </row>
    <row r="604" spans="1:9" x14ac:dyDescent="0.25">
      <c r="A604" s="2">
        <v>602</v>
      </c>
      <c r="B604" s="2" t="s">
        <v>639</v>
      </c>
      <c r="C604" s="2" t="s">
        <v>27</v>
      </c>
      <c r="D604" s="2" t="s">
        <v>14</v>
      </c>
      <c r="E604" s="2"/>
      <c r="F604" s="2"/>
      <c r="G604" s="2"/>
      <c r="H604" s="2" t="s">
        <v>278</v>
      </c>
      <c r="I604" s="11" t="e">
        <f>VLOOKUP(H604,Teams!$C$2:$D$12,2,0)</f>
        <v>#N/A</v>
      </c>
    </row>
    <row r="605" spans="1:9" x14ac:dyDescent="0.25">
      <c r="A605" s="2">
        <v>603</v>
      </c>
      <c r="B605" s="2" t="s">
        <v>640</v>
      </c>
      <c r="C605" s="2" t="s">
        <v>27</v>
      </c>
      <c r="D605" s="2" t="s">
        <v>14</v>
      </c>
      <c r="E605" s="2"/>
      <c r="F605" s="2"/>
      <c r="G605" s="2"/>
      <c r="H605" s="2" t="s">
        <v>278</v>
      </c>
      <c r="I605" s="11" t="e">
        <f>VLOOKUP(H605,Teams!$C$2:$D$12,2,0)</f>
        <v>#N/A</v>
      </c>
    </row>
    <row r="606" spans="1:9" x14ac:dyDescent="0.25">
      <c r="A606" s="2">
        <v>604</v>
      </c>
      <c r="B606" s="2" t="s">
        <v>641</v>
      </c>
      <c r="C606" s="2" t="s">
        <v>27</v>
      </c>
      <c r="D606" s="2" t="s">
        <v>14</v>
      </c>
      <c r="E606" s="2"/>
      <c r="F606" s="2"/>
      <c r="G606" s="2"/>
      <c r="H606" s="2" t="s">
        <v>278</v>
      </c>
      <c r="I606" s="11" t="e">
        <f>VLOOKUP(H606,Teams!$C$2:$D$12,2,0)</f>
        <v>#N/A</v>
      </c>
    </row>
    <row r="607" spans="1:9" x14ac:dyDescent="0.25">
      <c r="A607" s="2">
        <v>605</v>
      </c>
      <c r="B607" s="2" t="s">
        <v>642</v>
      </c>
      <c r="C607" s="2" t="s">
        <v>27</v>
      </c>
      <c r="D607" s="2" t="s">
        <v>14</v>
      </c>
      <c r="E607" s="2"/>
      <c r="F607" s="2"/>
      <c r="G607" s="2"/>
      <c r="H607" s="2" t="s">
        <v>278</v>
      </c>
      <c r="I607" s="11" t="e">
        <f>VLOOKUP(H607,Teams!$C$2:$D$12,2,0)</f>
        <v>#N/A</v>
      </c>
    </row>
    <row r="608" spans="1:9" x14ac:dyDescent="0.25">
      <c r="A608" s="2">
        <v>606</v>
      </c>
      <c r="B608" s="2" t="s">
        <v>643</v>
      </c>
      <c r="C608" s="2" t="s">
        <v>27</v>
      </c>
      <c r="D608" s="2" t="s">
        <v>14</v>
      </c>
      <c r="E608" s="2"/>
      <c r="F608" s="2"/>
      <c r="G608" s="2"/>
      <c r="H608" s="2" t="s">
        <v>278</v>
      </c>
      <c r="I608" s="11" t="e">
        <f>VLOOKUP(H608,Teams!$C$2:$D$12,2,0)</f>
        <v>#N/A</v>
      </c>
    </row>
    <row r="609" spans="1:9" x14ac:dyDescent="0.25">
      <c r="A609" s="2">
        <v>607</v>
      </c>
      <c r="B609" s="2" t="s">
        <v>644</v>
      </c>
      <c r="C609" s="2" t="s">
        <v>27</v>
      </c>
      <c r="D609" s="2" t="s">
        <v>14</v>
      </c>
      <c r="E609" s="2"/>
      <c r="F609" s="2"/>
      <c r="G609" s="2"/>
      <c r="H609" s="2" t="s">
        <v>278</v>
      </c>
      <c r="I609" s="11" t="e">
        <f>VLOOKUP(H609,Teams!$C$2:$D$12,2,0)</f>
        <v>#N/A</v>
      </c>
    </row>
    <row r="610" spans="1:9" x14ac:dyDescent="0.25">
      <c r="A610" s="2">
        <v>608</v>
      </c>
      <c r="B610" s="2" t="s">
        <v>645</v>
      </c>
      <c r="C610" s="2" t="s">
        <v>27</v>
      </c>
      <c r="D610" s="2" t="s">
        <v>14</v>
      </c>
      <c r="E610" s="2"/>
      <c r="F610" s="2"/>
      <c r="G610" s="2"/>
      <c r="H610" s="2" t="s">
        <v>278</v>
      </c>
      <c r="I610" s="11" t="e">
        <f>VLOOKUP(H610,Teams!$C$2:$D$12,2,0)</f>
        <v>#N/A</v>
      </c>
    </row>
    <row r="611" spans="1:9" x14ac:dyDescent="0.25">
      <c r="A611" s="2">
        <v>609</v>
      </c>
      <c r="B611" s="2" t="s">
        <v>646</v>
      </c>
      <c r="C611" s="2" t="s">
        <v>27</v>
      </c>
      <c r="D611" s="2" t="s">
        <v>14</v>
      </c>
      <c r="E611" s="2"/>
      <c r="F611" s="2"/>
      <c r="G611" s="2"/>
      <c r="H611" s="2" t="s">
        <v>278</v>
      </c>
      <c r="I611" s="11" t="e">
        <f>VLOOKUP(H611,Teams!$C$2:$D$12,2,0)</f>
        <v>#N/A</v>
      </c>
    </row>
    <row r="612" spans="1:9" x14ac:dyDescent="0.25">
      <c r="A612" s="2">
        <v>610</v>
      </c>
      <c r="B612" s="2" t="s">
        <v>647</v>
      </c>
      <c r="C612" s="2" t="s">
        <v>27</v>
      </c>
      <c r="D612" s="2" t="s">
        <v>14</v>
      </c>
      <c r="E612" s="2"/>
      <c r="F612" s="2"/>
      <c r="G612" s="2"/>
      <c r="H612" s="2" t="s">
        <v>278</v>
      </c>
      <c r="I612" s="11" t="e">
        <f>VLOOKUP(H612,Teams!$C$2:$D$12,2,0)</f>
        <v>#N/A</v>
      </c>
    </row>
    <row r="613" spans="1:9" x14ac:dyDescent="0.25">
      <c r="A613" s="2">
        <v>611</v>
      </c>
      <c r="B613" s="2" t="s">
        <v>648</v>
      </c>
      <c r="C613" s="2" t="s">
        <v>27</v>
      </c>
      <c r="D613" s="2" t="s">
        <v>14</v>
      </c>
      <c r="E613" s="2"/>
      <c r="F613" s="2"/>
      <c r="G613" s="2"/>
      <c r="H613" s="2" t="s">
        <v>278</v>
      </c>
      <c r="I613" s="11" t="e">
        <f>VLOOKUP(H613,Teams!$C$2:$D$12,2,0)</f>
        <v>#N/A</v>
      </c>
    </row>
    <row r="614" spans="1:9" x14ac:dyDescent="0.25">
      <c r="A614" s="2">
        <v>612</v>
      </c>
      <c r="B614" s="2" t="s">
        <v>649</v>
      </c>
      <c r="C614" s="2" t="s">
        <v>27</v>
      </c>
      <c r="D614" s="2" t="s">
        <v>14</v>
      </c>
      <c r="E614" s="2"/>
      <c r="F614" s="2"/>
      <c r="G614" s="2"/>
      <c r="H614" s="2" t="s">
        <v>278</v>
      </c>
      <c r="I614" s="11" t="e">
        <f>VLOOKUP(H614,Teams!$C$2:$D$12,2,0)</f>
        <v>#N/A</v>
      </c>
    </row>
    <row r="615" spans="1:9" x14ac:dyDescent="0.25">
      <c r="A615" s="2">
        <v>613</v>
      </c>
      <c r="B615" s="2" t="s">
        <v>650</v>
      </c>
      <c r="C615" s="2" t="s">
        <v>27</v>
      </c>
      <c r="D615" s="2" t="s">
        <v>14</v>
      </c>
      <c r="E615" s="2"/>
      <c r="F615" s="2"/>
      <c r="G615" s="2"/>
      <c r="H615" s="2" t="s">
        <v>278</v>
      </c>
      <c r="I615" s="11" t="e">
        <f>VLOOKUP(H615,Teams!$C$2:$D$12,2,0)</f>
        <v>#N/A</v>
      </c>
    </row>
    <row r="616" spans="1:9" x14ac:dyDescent="0.25">
      <c r="A616" s="2">
        <v>614</v>
      </c>
      <c r="B616" s="2" t="s">
        <v>651</v>
      </c>
      <c r="C616" s="2" t="s">
        <v>27</v>
      </c>
      <c r="D616" s="2" t="s">
        <v>14</v>
      </c>
      <c r="E616" s="2"/>
      <c r="F616" s="2"/>
      <c r="G616" s="2"/>
      <c r="H616" s="2" t="s">
        <v>278</v>
      </c>
      <c r="I616" s="11" t="e">
        <f>VLOOKUP(H616,Teams!$C$2:$D$12,2,0)</f>
        <v>#N/A</v>
      </c>
    </row>
    <row r="617" spans="1:9" x14ac:dyDescent="0.25">
      <c r="A617" s="2">
        <v>615</v>
      </c>
      <c r="B617" s="2" t="s">
        <v>652</v>
      </c>
      <c r="C617" s="2" t="s">
        <v>27</v>
      </c>
      <c r="D617" s="2" t="s">
        <v>14</v>
      </c>
      <c r="E617" s="2"/>
      <c r="F617" s="2"/>
      <c r="G617" s="2"/>
      <c r="H617" s="2" t="s">
        <v>278</v>
      </c>
      <c r="I617" s="11" t="e">
        <f>VLOOKUP(H617,Teams!$C$2:$D$12,2,0)</f>
        <v>#N/A</v>
      </c>
    </row>
    <row r="618" spans="1:9" x14ac:dyDescent="0.25">
      <c r="A618" s="2">
        <v>616</v>
      </c>
      <c r="B618" s="2" t="s">
        <v>653</v>
      </c>
      <c r="C618" s="2" t="s">
        <v>27</v>
      </c>
      <c r="D618" s="2" t="s">
        <v>14</v>
      </c>
      <c r="E618" s="2"/>
      <c r="F618" s="2"/>
      <c r="G618" s="2"/>
      <c r="H618" s="2" t="s">
        <v>278</v>
      </c>
      <c r="I618" s="11" t="e">
        <f>VLOOKUP(H618,Teams!$C$2:$D$12,2,0)</f>
        <v>#N/A</v>
      </c>
    </row>
    <row r="619" spans="1:9" x14ac:dyDescent="0.25">
      <c r="A619" s="2">
        <v>617</v>
      </c>
      <c r="B619" s="2" t="s">
        <v>654</v>
      </c>
      <c r="C619" s="2" t="s">
        <v>27</v>
      </c>
      <c r="D619" s="2" t="s">
        <v>14</v>
      </c>
      <c r="E619" s="2"/>
      <c r="F619" s="2"/>
      <c r="G619" s="2"/>
      <c r="H619" s="2" t="s">
        <v>278</v>
      </c>
      <c r="I619" s="11" t="e">
        <f>VLOOKUP(H619,Teams!$C$2:$D$12,2,0)</f>
        <v>#N/A</v>
      </c>
    </row>
    <row r="620" spans="1:9" x14ac:dyDescent="0.25">
      <c r="A620" s="2">
        <v>618</v>
      </c>
      <c r="B620" s="2" t="s">
        <v>655</v>
      </c>
      <c r="C620" s="2" t="s">
        <v>27</v>
      </c>
      <c r="D620" s="2" t="s">
        <v>14</v>
      </c>
      <c r="E620" s="2"/>
      <c r="F620" s="2"/>
      <c r="G620" s="2"/>
      <c r="H620" s="2" t="s">
        <v>278</v>
      </c>
      <c r="I620" s="11" t="e">
        <f>VLOOKUP(H620,Teams!$C$2:$D$12,2,0)</f>
        <v>#N/A</v>
      </c>
    </row>
    <row r="621" spans="1:9" x14ac:dyDescent="0.25">
      <c r="A621" s="2">
        <v>619</v>
      </c>
      <c r="B621" s="2" t="s">
        <v>656</v>
      </c>
      <c r="C621" s="2" t="s">
        <v>27</v>
      </c>
      <c r="D621" s="2" t="s">
        <v>14</v>
      </c>
      <c r="E621" s="2"/>
      <c r="F621" s="2"/>
      <c r="G621" s="2"/>
      <c r="H621" s="2" t="s">
        <v>278</v>
      </c>
      <c r="I621" s="11" t="e">
        <f>VLOOKUP(H621,Teams!$C$2:$D$12,2,0)</f>
        <v>#N/A</v>
      </c>
    </row>
    <row r="622" spans="1:9" x14ac:dyDescent="0.25">
      <c r="A622" s="2">
        <v>620</v>
      </c>
      <c r="B622" s="2" t="s">
        <v>657</v>
      </c>
      <c r="C622" s="2" t="s">
        <v>27</v>
      </c>
      <c r="D622" s="2" t="s">
        <v>14</v>
      </c>
      <c r="E622" s="2"/>
      <c r="F622" s="2"/>
      <c r="G622" s="2"/>
      <c r="H622" s="2" t="s">
        <v>278</v>
      </c>
      <c r="I622" s="11" t="e">
        <f>VLOOKUP(H622,Teams!$C$2:$D$12,2,0)</f>
        <v>#N/A</v>
      </c>
    </row>
    <row r="623" spans="1:9" x14ac:dyDescent="0.25">
      <c r="A623" s="2">
        <v>621</v>
      </c>
      <c r="B623" s="2" t="s">
        <v>658</v>
      </c>
      <c r="C623" s="2" t="s">
        <v>27</v>
      </c>
      <c r="D623" s="2" t="s">
        <v>14</v>
      </c>
      <c r="E623" s="2"/>
      <c r="F623" s="2"/>
      <c r="G623" s="2"/>
      <c r="H623" s="2" t="s">
        <v>278</v>
      </c>
      <c r="I623" s="11" t="e">
        <f>VLOOKUP(H623,Teams!$C$2:$D$12,2,0)</f>
        <v>#N/A</v>
      </c>
    </row>
    <row r="624" spans="1:9" x14ac:dyDescent="0.25">
      <c r="A624" s="2">
        <v>622</v>
      </c>
      <c r="B624" s="2" t="s">
        <v>659</v>
      </c>
      <c r="C624" s="2" t="s">
        <v>27</v>
      </c>
      <c r="D624" s="2" t="s">
        <v>14</v>
      </c>
      <c r="E624" s="2"/>
      <c r="F624" s="2"/>
      <c r="G624" s="2"/>
      <c r="H624" s="2" t="s">
        <v>278</v>
      </c>
      <c r="I624" s="11" t="e">
        <f>VLOOKUP(H624,Teams!$C$2:$D$12,2,0)</f>
        <v>#N/A</v>
      </c>
    </row>
    <row r="625" spans="1:9" x14ac:dyDescent="0.25">
      <c r="A625" s="2">
        <v>623</v>
      </c>
      <c r="B625" s="2" t="s">
        <v>660</v>
      </c>
      <c r="C625" s="2" t="s">
        <v>27</v>
      </c>
      <c r="D625" s="2" t="s">
        <v>14</v>
      </c>
      <c r="E625" s="2"/>
      <c r="F625" s="2"/>
      <c r="G625" s="2" t="s">
        <v>25</v>
      </c>
      <c r="H625" s="2" t="s">
        <v>278</v>
      </c>
      <c r="I625" s="11" t="e">
        <f>VLOOKUP(H625,Teams!$C$2:$D$12,2,0)</f>
        <v>#N/A</v>
      </c>
    </row>
    <row r="626" spans="1:9" x14ac:dyDescent="0.25">
      <c r="A626" s="2">
        <v>624</v>
      </c>
      <c r="B626" s="2" t="s">
        <v>661</v>
      </c>
      <c r="C626" s="2" t="s">
        <v>27</v>
      </c>
      <c r="D626" s="2" t="s">
        <v>14</v>
      </c>
      <c r="E626" s="2"/>
      <c r="F626" s="2"/>
      <c r="G626" s="2"/>
      <c r="H626" s="2" t="s">
        <v>278</v>
      </c>
      <c r="I626" s="11" t="e">
        <f>VLOOKUP(H626,Teams!$C$2:$D$12,2,0)</f>
        <v>#N/A</v>
      </c>
    </row>
    <row r="627" spans="1:9" x14ac:dyDescent="0.25">
      <c r="A627" s="2">
        <v>625</v>
      </c>
      <c r="B627" s="2" t="s">
        <v>662</v>
      </c>
      <c r="C627" s="2" t="s">
        <v>27</v>
      </c>
      <c r="D627" s="2" t="s">
        <v>14</v>
      </c>
      <c r="E627" s="2"/>
      <c r="F627" s="2"/>
      <c r="G627" s="2"/>
      <c r="H627" s="2" t="s">
        <v>278</v>
      </c>
      <c r="I627" s="11" t="e">
        <f>VLOOKUP(H627,Teams!$C$2:$D$12,2,0)</f>
        <v>#N/A</v>
      </c>
    </row>
    <row r="628" spans="1:9" x14ac:dyDescent="0.25">
      <c r="A628" s="2">
        <v>626</v>
      </c>
      <c r="B628" s="2" t="s">
        <v>663</v>
      </c>
      <c r="C628" s="2" t="s">
        <v>27</v>
      </c>
      <c r="D628" s="2" t="s">
        <v>34</v>
      </c>
      <c r="E628" s="2"/>
      <c r="F628" s="2"/>
      <c r="G628" s="2"/>
      <c r="H628" s="2" t="s">
        <v>278</v>
      </c>
      <c r="I628" s="11" t="e">
        <f>VLOOKUP(H628,Teams!$C$2:$D$12,2,0)</f>
        <v>#N/A</v>
      </c>
    </row>
    <row r="629" spans="1:9" x14ac:dyDescent="0.25">
      <c r="A629" s="2">
        <v>627</v>
      </c>
      <c r="B629" s="2" t="s">
        <v>664</v>
      </c>
      <c r="C629" s="2" t="s">
        <v>27</v>
      </c>
      <c r="D629" s="2" t="s">
        <v>10</v>
      </c>
      <c r="E629" s="2"/>
      <c r="F629" s="2"/>
      <c r="G629" s="2"/>
      <c r="H629" s="2" t="s">
        <v>278</v>
      </c>
      <c r="I629" s="11" t="e">
        <f>VLOOKUP(H629,Teams!$C$2:$D$12,2,0)</f>
        <v>#N/A</v>
      </c>
    </row>
    <row r="630" spans="1:9" x14ac:dyDescent="0.25">
      <c r="A630" s="2">
        <v>628</v>
      </c>
      <c r="B630" s="2" t="s">
        <v>665</v>
      </c>
      <c r="C630" s="2" t="s">
        <v>27</v>
      </c>
      <c r="D630" s="2" t="s">
        <v>23</v>
      </c>
      <c r="E630" s="2"/>
      <c r="F630" s="2"/>
      <c r="G630" s="2"/>
      <c r="H630" s="2" t="s">
        <v>278</v>
      </c>
      <c r="I630" s="11" t="e">
        <f>VLOOKUP(H630,Teams!$C$2:$D$12,2,0)</f>
        <v>#N/A</v>
      </c>
    </row>
    <row r="631" spans="1:9" x14ac:dyDescent="0.25">
      <c r="A631" s="2">
        <v>629</v>
      </c>
      <c r="B631" s="2" t="s">
        <v>666</v>
      </c>
      <c r="C631" s="2" t="s">
        <v>27</v>
      </c>
      <c r="D631" s="2" t="s">
        <v>10</v>
      </c>
      <c r="E631" s="2"/>
      <c r="F631" s="2"/>
      <c r="G631" s="2"/>
      <c r="H631" s="2" t="s">
        <v>278</v>
      </c>
      <c r="I631" s="11" t="e">
        <f>VLOOKUP(H631,Teams!$C$2:$D$12,2,0)</f>
        <v>#N/A</v>
      </c>
    </row>
    <row r="632" spans="1:9" x14ac:dyDescent="0.25">
      <c r="A632" s="2">
        <v>630</v>
      </c>
      <c r="B632" s="2" t="s">
        <v>667</v>
      </c>
      <c r="C632" s="2" t="s">
        <v>27</v>
      </c>
      <c r="D632" s="2" t="s">
        <v>10</v>
      </c>
      <c r="E632" s="2"/>
      <c r="F632" s="2"/>
      <c r="G632" s="2"/>
      <c r="H632" s="2" t="s">
        <v>278</v>
      </c>
      <c r="I632" s="11" t="e">
        <f>VLOOKUP(H632,Teams!$C$2:$D$12,2,0)</f>
        <v>#N/A</v>
      </c>
    </row>
    <row r="633" spans="1:9" x14ac:dyDescent="0.25">
      <c r="A633" s="2">
        <v>631</v>
      </c>
      <c r="B633" s="2" t="s">
        <v>668</v>
      </c>
      <c r="C633" s="2" t="s">
        <v>27</v>
      </c>
      <c r="D633" s="2" t="s">
        <v>10</v>
      </c>
      <c r="E633" s="2"/>
      <c r="F633" s="2"/>
      <c r="G633" s="2"/>
      <c r="H633" s="2" t="s">
        <v>278</v>
      </c>
      <c r="I633" s="11" t="e">
        <f>VLOOKUP(H633,Teams!$C$2:$D$12,2,0)</f>
        <v>#N/A</v>
      </c>
    </row>
    <row r="634" spans="1:9" x14ac:dyDescent="0.25">
      <c r="A634" s="2">
        <v>632</v>
      </c>
      <c r="B634" s="2" t="s">
        <v>669</v>
      </c>
      <c r="C634" s="2" t="s">
        <v>27</v>
      </c>
      <c r="D634" s="2" t="s">
        <v>14</v>
      </c>
      <c r="E634" s="2"/>
      <c r="F634" s="2"/>
      <c r="G634" s="2"/>
      <c r="H634" s="2" t="s">
        <v>278</v>
      </c>
      <c r="I634" s="11" t="e">
        <f>VLOOKUP(H634,Teams!$C$2:$D$12,2,0)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6ED3-7E27-46DF-852F-5A537D5E5803}">
  <dimension ref="B2:D12"/>
  <sheetViews>
    <sheetView workbookViewId="0">
      <selection activeCell="C6" sqref="C6"/>
    </sheetView>
  </sheetViews>
  <sheetFormatPr defaultRowHeight="15" x14ac:dyDescent="0.25"/>
  <cols>
    <col min="3" max="3" width="25.140625" customWidth="1"/>
    <col min="4" max="4" width="15.140625" customWidth="1"/>
  </cols>
  <sheetData>
    <row r="2" spans="2:4" x14ac:dyDescent="0.25">
      <c r="B2" s="8" t="s">
        <v>681</v>
      </c>
      <c r="C2" s="8" t="s">
        <v>682</v>
      </c>
      <c r="D2" s="8" t="s">
        <v>683</v>
      </c>
    </row>
    <row r="3" spans="2:4" x14ac:dyDescent="0.25">
      <c r="B3" s="9">
        <v>1</v>
      </c>
      <c r="C3" s="9" t="s">
        <v>157</v>
      </c>
      <c r="D3" s="9" t="s">
        <v>684</v>
      </c>
    </row>
    <row r="4" spans="2:4" x14ac:dyDescent="0.25">
      <c r="B4" s="9">
        <v>2</v>
      </c>
      <c r="C4" s="9" t="s">
        <v>79</v>
      </c>
      <c r="D4" s="9" t="s">
        <v>78</v>
      </c>
    </row>
    <row r="5" spans="2:4" x14ac:dyDescent="0.25">
      <c r="B5" s="9">
        <v>3</v>
      </c>
      <c r="C5" s="9" t="s">
        <v>180</v>
      </c>
      <c r="D5" s="9" t="s">
        <v>15</v>
      </c>
    </row>
    <row r="6" spans="2:4" x14ac:dyDescent="0.25">
      <c r="B6" s="9">
        <v>4</v>
      </c>
      <c r="C6" s="9" t="s">
        <v>12</v>
      </c>
      <c r="D6" s="9" t="s">
        <v>685</v>
      </c>
    </row>
    <row r="7" spans="2:4" x14ac:dyDescent="0.25">
      <c r="B7" s="9">
        <v>5</v>
      </c>
      <c r="C7" s="9" t="s">
        <v>51</v>
      </c>
      <c r="D7" s="9" t="s">
        <v>31</v>
      </c>
    </row>
    <row r="8" spans="2:4" x14ac:dyDescent="0.25">
      <c r="B8" s="9">
        <v>6</v>
      </c>
      <c r="C8" s="9" t="s">
        <v>105</v>
      </c>
      <c r="D8" s="9" t="s">
        <v>18</v>
      </c>
    </row>
    <row r="9" spans="2:4" x14ac:dyDescent="0.25">
      <c r="B9" s="9">
        <v>7</v>
      </c>
      <c r="C9" s="9" t="s">
        <v>229</v>
      </c>
      <c r="D9" s="9" t="s">
        <v>21</v>
      </c>
    </row>
    <row r="10" spans="2:4" x14ac:dyDescent="0.25">
      <c r="B10" s="9">
        <v>8</v>
      </c>
      <c r="C10" s="9" t="s">
        <v>131</v>
      </c>
      <c r="D10" s="9" t="s">
        <v>25</v>
      </c>
    </row>
    <row r="11" spans="2:4" x14ac:dyDescent="0.25">
      <c r="B11" s="9">
        <v>9</v>
      </c>
      <c r="C11" s="9" t="s">
        <v>254</v>
      </c>
      <c r="D11" s="9" t="s">
        <v>11</v>
      </c>
    </row>
    <row r="12" spans="2:4" x14ac:dyDescent="0.25">
      <c r="B12" s="9">
        <v>10</v>
      </c>
      <c r="C12" s="9" t="s">
        <v>206</v>
      </c>
      <c r="D12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C3DF-1B97-4795-8BF7-1FA30360A1DC}">
  <dimension ref="B2:Y703"/>
  <sheetViews>
    <sheetView tabSelected="1" topLeftCell="A56" workbookViewId="0">
      <selection activeCell="D67" sqref="D67"/>
    </sheetView>
  </sheetViews>
  <sheetFormatPr defaultRowHeight="15" x14ac:dyDescent="0.25"/>
  <cols>
    <col min="2" max="2" width="8.7109375" style="5"/>
    <col min="3" max="3" width="52.28515625" style="7" customWidth="1"/>
    <col min="4" max="4" width="9.28515625" style="5" bestFit="1" customWidth="1"/>
    <col min="5" max="5" width="14.140625" style="5" bestFit="1" customWidth="1"/>
    <col min="6" max="6" width="11.85546875" style="5" bestFit="1" customWidth="1"/>
    <col min="7" max="7" width="15.28515625" bestFit="1" customWidth="1"/>
  </cols>
  <sheetData>
    <row r="2" spans="2:4" x14ac:dyDescent="0.25">
      <c r="B2" s="3" t="s">
        <v>670</v>
      </c>
      <c r="C2" s="4" t="s">
        <v>671</v>
      </c>
    </row>
    <row r="3" spans="2:4" ht="60" x14ac:dyDescent="0.25">
      <c r="B3" s="2">
        <v>1</v>
      </c>
      <c r="C3" s="6" t="s">
        <v>687</v>
      </c>
    </row>
    <row r="4" spans="2:4" x14ac:dyDescent="0.25">
      <c r="B4" s="2"/>
      <c r="C4" s="6"/>
    </row>
    <row r="7" spans="2:4" ht="30" x14ac:dyDescent="0.25">
      <c r="B7" s="5">
        <v>2</v>
      </c>
      <c r="C7" s="7" t="s">
        <v>672</v>
      </c>
    </row>
    <row r="9" spans="2:4" x14ac:dyDescent="0.25">
      <c r="B9" s="3" t="s">
        <v>0</v>
      </c>
      <c r="C9" s="4" t="s">
        <v>1</v>
      </c>
      <c r="D9" s="3" t="s">
        <v>673</v>
      </c>
    </row>
    <row r="10" spans="2:4" x14ac:dyDescent="0.25">
      <c r="B10" s="2">
        <v>1</v>
      </c>
      <c r="C10" s="2" t="s">
        <v>26</v>
      </c>
      <c r="D10" s="12">
        <f>VLOOKUP(C10,'IPL Dataset'!$B$1:$E$634,4,0)</f>
        <v>3.2</v>
      </c>
    </row>
    <row r="11" spans="2:4" x14ac:dyDescent="0.25">
      <c r="B11" s="2">
        <v>2</v>
      </c>
      <c r="C11" s="2" t="s">
        <v>28</v>
      </c>
      <c r="D11" s="12">
        <f>VLOOKUP(C11,'IPL Dataset'!$B$1:$E$634,4,0)</f>
        <v>3</v>
      </c>
    </row>
    <row r="12" spans="2:4" x14ac:dyDescent="0.25">
      <c r="B12" s="2">
        <v>3</v>
      </c>
      <c r="C12" s="2" t="s">
        <v>30</v>
      </c>
      <c r="D12" s="12">
        <f>VLOOKUP(C12,'IPL Dataset'!$B$1:$E$634,4,0)</f>
        <v>3</v>
      </c>
    </row>
    <row r="13" spans="2:4" x14ac:dyDescent="0.25">
      <c r="B13" s="2">
        <v>4</v>
      </c>
      <c r="C13" s="2" t="s">
        <v>32</v>
      </c>
      <c r="D13" s="12">
        <f>VLOOKUP(C13,'IPL Dataset'!$B$1:$E$634,4,0)</f>
        <v>2.6</v>
      </c>
    </row>
    <row r="18" spans="2:4" ht="30" x14ac:dyDescent="0.25">
      <c r="B18" s="5">
        <v>3</v>
      </c>
      <c r="C18" s="7" t="s">
        <v>729</v>
      </c>
    </row>
    <row r="20" spans="2:4" x14ac:dyDescent="0.25">
      <c r="B20" s="3" t="s">
        <v>0</v>
      </c>
      <c r="C20" s="4" t="s">
        <v>1</v>
      </c>
      <c r="D20" s="3" t="s">
        <v>673</v>
      </c>
    </row>
    <row r="21" spans="2:4" x14ac:dyDescent="0.25">
      <c r="B21" s="2">
        <v>1</v>
      </c>
      <c r="C21" s="2" t="s">
        <v>26</v>
      </c>
      <c r="D21" s="12">
        <f>INDEX('IPL Dataset'!$A$2:$H$634,MATCH(Lookup!C21,'IPL Dataset'!$B$2:$B$634,0),5)</f>
        <v>3.2</v>
      </c>
    </row>
    <row r="22" spans="2:4" x14ac:dyDescent="0.25">
      <c r="B22" s="2">
        <v>2</v>
      </c>
      <c r="C22" s="2" t="s">
        <v>28</v>
      </c>
      <c r="D22" s="12">
        <f>INDEX('IPL Dataset'!$A$2:$H$634,MATCH(Lookup!C22,'IPL Dataset'!$B$2:$B$634,0),5)</f>
        <v>3</v>
      </c>
    </row>
    <row r="23" spans="2:4" x14ac:dyDescent="0.25">
      <c r="B23" s="2">
        <v>3</v>
      </c>
      <c r="C23" s="2" t="s">
        <v>30</v>
      </c>
      <c r="D23" s="12">
        <f>INDEX('IPL Dataset'!$A$2:$H$634,MATCH(Lookup!C23,'IPL Dataset'!$B$2:$B$634,0),5)</f>
        <v>3</v>
      </c>
    </row>
    <row r="24" spans="2:4" x14ac:dyDescent="0.25">
      <c r="B24" s="2">
        <v>4</v>
      </c>
      <c r="C24" s="2" t="s">
        <v>32</v>
      </c>
      <c r="D24" s="12">
        <f>INDEX('IPL Dataset'!$A$2:$H$634,MATCH(Lookup!C24,'IPL Dataset'!$B$2:$B$634,0),5)</f>
        <v>2.6</v>
      </c>
    </row>
    <row r="29" spans="2:4" ht="30" x14ac:dyDescent="0.25">
      <c r="B29" s="5">
        <v>4</v>
      </c>
      <c r="C29" s="7" t="s">
        <v>674</v>
      </c>
    </row>
    <row r="32" spans="2:4" x14ac:dyDescent="0.25">
      <c r="B32" s="3" t="s">
        <v>0</v>
      </c>
      <c r="C32" s="4" t="s">
        <v>1</v>
      </c>
      <c r="D32" s="3" t="s">
        <v>675</v>
      </c>
    </row>
    <row r="33" spans="2:11" x14ac:dyDescent="0.25">
      <c r="B33" s="2">
        <v>1</v>
      </c>
      <c r="C33" s="2" t="s">
        <v>38</v>
      </c>
      <c r="D33" s="12">
        <f>MATCH(C33,'IPL Dataset'!B:B,0)</f>
        <v>15</v>
      </c>
    </row>
    <row r="34" spans="2:11" x14ac:dyDescent="0.25">
      <c r="B34" s="2">
        <v>2</v>
      </c>
      <c r="C34" s="2" t="s">
        <v>39</v>
      </c>
      <c r="D34" s="12">
        <f>MATCH(C34,'IPL Dataset'!B:B,0)</f>
        <v>16</v>
      </c>
    </row>
    <row r="35" spans="2:11" x14ac:dyDescent="0.25">
      <c r="B35" s="2">
        <v>3</v>
      </c>
      <c r="C35" s="2" t="s">
        <v>40</v>
      </c>
      <c r="D35" s="12">
        <f>MATCH(C35,'IPL Dataset'!B:B,0)</f>
        <v>17</v>
      </c>
    </row>
    <row r="36" spans="2:11" x14ac:dyDescent="0.25">
      <c r="B36" s="2">
        <v>4</v>
      </c>
      <c r="C36" s="2" t="s">
        <v>42</v>
      </c>
      <c r="D36" s="12">
        <f>MATCH(C36,'IPL Dataset'!B:B,0)</f>
        <v>18</v>
      </c>
    </row>
    <row r="37" spans="2:11" x14ac:dyDescent="0.25">
      <c r="C37" s="2"/>
    </row>
    <row r="38" spans="2:11" x14ac:dyDescent="0.25">
      <c r="I38" s="5"/>
      <c r="J38" s="5"/>
    </row>
    <row r="39" spans="2:11" x14ac:dyDescent="0.25">
      <c r="I39" s="5"/>
      <c r="J39" s="5"/>
    </row>
    <row r="40" spans="2:11" ht="30" x14ac:dyDescent="0.25">
      <c r="B40" s="5">
        <v>5</v>
      </c>
      <c r="C40" s="7" t="s">
        <v>676</v>
      </c>
      <c r="I40" s="5"/>
      <c r="J40" s="5"/>
    </row>
    <row r="41" spans="2:11" x14ac:dyDescent="0.25">
      <c r="I41" s="5"/>
      <c r="J41" s="5"/>
    </row>
    <row r="42" spans="2:11" ht="45" x14ac:dyDescent="0.25">
      <c r="B42" s="4" t="s">
        <v>677</v>
      </c>
      <c r="C42" s="6" t="s">
        <v>8</v>
      </c>
      <c r="D42" s="6" t="s">
        <v>13</v>
      </c>
      <c r="E42" s="6" t="s">
        <v>16</v>
      </c>
      <c r="F42" s="6" t="s">
        <v>19</v>
      </c>
      <c r="G42" s="6" t="s">
        <v>22</v>
      </c>
      <c r="H42" s="6" t="s">
        <v>24</v>
      </c>
      <c r="I42" s="6" t="s">
        <v>26</v>
      </c>
      <c r="J42" s="6" t="s">
        <v>19</v>
      </c>
      <c r="K42" s="6" t="s">
        <v>14</v>
      </c>
    </row>
    <row r="43" spans="2:11" ht="45" x14ac:dyDescent="0.25">
      <c r="B43" s="4" t="s">
        <v>678</v>
      </c>
      <c r="C43" s="6" t="s">
        <v>10</v>
      </c>
      <c r="D43" s="6" t="s">
        <v>14</v>
      </c>
      <c r="E43" s="6" t="s">
        <v>10</v>
      </c>
      <c r="F43" s="6" t="s">
        <v>14</v>
      </c>
      <c r="G43" s="6" t="s">
        <v>23</v>
      </c>
      <c r="H43" s="6" t="s">
        <v>10</v>
      </c>
      <c r="I43" s="6" t="s">
        <v>10</v>
      </c>
      <c r="J43" s="6" t="s">
        <v>22</v>
      </c>
      <c r="K43" s="6" t="s">
        <v>23</v>
      </c>
    </row>
    <row r="44" spans="2:11" x14ac:dyDescent="0.25">
      <c r="I44" s="5"/>
      <c r="J44" s="5"/>
    </row>
    <row r="45" spans="2:11" x14ac:dyDescent="0.25">
      <c r="I45" s="5"/>
      <c r="J45" s="5"/>
    </row>
    <row r="47" spans="2:11" ht="30" x14ac:dyDescent="0.25">
      <c r="C47" s="7" t="s">
        <v>688</v>
      </c>
    </row>
    <row r="49" spans="2:25" x14ac:dyDescent="0.25">
      <c r="C49" s="4" t="s">
        <v>1</v>
      </c>
      <c r="D49" s="3" t="s">
        <v>678</v>
      </c>
    </row>
    <row r="50" spans="2:25" x14ac:dyDescent="0.25">
      <c r="C50" s="6" t="s">
        <v>16</v>
      </c>
      <c r="D50" s="12" t="str">
        <f>HLOOKUP(D49,'IPL Dataset'!$B$1:$E$634,MATCH(C50,'IPL Dataset'!$B$1:$B$634,0),0)</f>
        <v>BOWLER</v>
      </c>
    </row>
    <row r="54" spans="2:25" x14ac:dyDescent="0.25">
      <c r="B54" s="5">
        <v>6</v>
      </c>
    </row>
    <row r="55" spans="2:25" x14ac:dyDescent="0.25">
      <c r="C55" s="3" t="s">
        <v>1</v>
      </c>
      <c r="D55" s="3" t="s">
        <v>2</v>
      </c>
      <c r="E55" s="3" t="s">
        <v>3</v>
      </c>
      <c r="F55" s="3" t="s">
        <v>4</v>
      </c>
      <c r="G55" s="3" t="s">
        <v>679</v>
      </c>
    </row>
    <row r="56" spans="2:25" x14ac:dyDescent="0.25">
      <c r="C56" s="2" t="s">
        <v>33</v>
      </c>
      <c r="D56" s="2" t="s">
        <v>17</v>
      </c>
      <c r="E56" s="2" t="s">
        <v>34</v>
      </c>
      <c r="F56" s="2">
        <v>2.4</v>
      </c>
      <c r="G56" s="2">
        <v>312</v>
      </c>
    </row>
    <row r="57" spans="2:25" x14ac:dyDescent="0.25">
      <c r="C57" s="2" t="s">
        <v>35</v>
      </c>
      <c r="D57" s="2" t="s">
        <v>36</v>
      </c>
      <c r="E57" s="2" t="s">
        <v>10</v>
      </c>
      <c r="F57" s="2">
        <v>2.4</v>
      </c>
      <c r="G57" s="2">
        <v>312</v>
      </c>
    </row>
    <row r="58" spans="2:25" x14ac:dyDescent="0.25">
      <c r="C58" s="2" t="s">
        <v>37</v>
      </c>
      <c r="D58" s="2" t="s">
        <v>17</v>
      </c>
      <c r="E58" s="2" t="s">
        <v>23</v>
      </c>
      <c r="F58" s="2">
        <v>2</v>
      </c>
      <c r="G58" s="2">
        <v>260</v>
      </c>
    </row>
    <row r="59" spans="2:25" x14ac:dyDescent="0.25">
      <c r="C59" s="2" t="s">
        <v>38</v>
      </c>
      <c r="D59" s="2" t="s">
        <v>29</v>
      </c>
      <c r="E59" s="2" t="s">
        <v>34</v>
      </c>
      <c r="F59" s="2">
        <v>1.9</v>
      </c>
      <c r="G59" s="2">
        <v>247</v>
      </c>
    </row>
    <row r="60" spans="2:25" x14ac:dyDescent="0.25">
      <c r="C60" s="2" t="s">
        <v>39</v>
      </c>
      <c r="D60" s="2" t="s">
        <v>29</v>
      </c>
      <c r="E60" s="2" t="s">
        <v>14</v>
      </c>
      <c r="F60" s="2">
        <v>1.7</v>
      </c>
      <c r="G60" s="2">
        <v>221</v>
      </c>
    </row>
    <row r="64" spans="2:25" x14ac:dyDescent="0.25">
      <c r="C64" s="7" t="s">
        <v>680</v>
      </c>
      <c r="Y64" t="str" cm="1">
        <f t="array" aca="1" ref="Y64:Y701" ca="1">OFFSET('IPL Dataset'!B2,0,6,638,1)</f>
        <v>Gujarat Titans</v>
      </c>
    </row>
    <row r="65" spans="3:25" x14ac:dyDescent="0.25">
      <c r="S65" t="str" cm="1">
        <f t="array" aca="1" ref="S65:S702" ca="1">(OFFSET('IPL Dataset'!B2,0,6,638,1))</f>
        <v>Gujarat Titans</v>
      </c>
      <c r="Y65" t="str">
        <f ca="1"/>
        <v>Gujarat Titans</v>
      </c>
    </row>
    <row r="66" spans="3:25" x14ac:dyDescent="0.25">
      <c r="P66" cm="1">
        <f t="array" aca="1" ref="P66:P703" ca="1">(OFFSET('IPL Dataset'!B2,0,3,638,1))</f>
        <v>15</v>
      </c>
      <c r="S66" t="str">
        <f ca="1"/>
        <v>Gujarat Titans</v>
      </c>
      <c r="V66" cm="1">
        <f t="array" aca="1" ref="V66:V703" ca="1">OFFSET('IPL Dataset'!B2,0,3,638,1)</f>
        <v>15</v>
      </c>
      <c r="Y66" t="str">
        <f ca="1"/>
        <v>Gujarat Titans</v>
      </c>
    </row>
    <row r="67" spans="3:25" ht="30" x14ac:dyDescent="0.25">
      <c r="C67" s="6" t="s">
        <v>689</v>
      </c>
      <c r="D67" s="12">
        <f ca="1">SUMIF(OFFSET('IPL Dataset'!B2,0,6,638,1), "&lt;&gt;Unsold", OFFSET('IPL Dataset'!B2,0,3,638,1))</f>
        <v>875.90000000000077</v>
      </c>
      <c r="P67">
        <f ca="1"/>
        <v>15</v>
      </c>
      <c r="S67" t="str">
        <f ca="1"/>
        <v>Gujarat Titans</v>
      </c>
      <c r="V67">
        <f ca="1"/>
        <v>15</v>
      </c>
      <c r="Y67" t="str">
        <f ca="1"/>
        <v>Gujarat Titans</v>
      </c>
    </row>
    <row r="68" spans="3:25" x14ac:dyDescent="0.25">
      <c r="P68">
        <f ca="1"/>
        <v>10</v>
      </c>
      <c r="S68" t="str">
        <f ca="1"/>
        <v>Gujarat Titans</v>
      </c>
      <c r="V68">
        <f ca="1"/>
        <v>10</v>
      </c>
      <c r="Y68" t="str">
        <f ca="1"/>
        <v>Gujarat Titans</v>
      </c>
    </row>
    <row r="69" spans="3:25" x14ac:dyDescent="0.25">
      <c r="P69">
        <f ca="1"/>
        <v>9</v>
      </c>
      <c r="S69" t="str">
        <f ca="1"/>
        <v>Gujarat Titans</v>
      </c>
      <c r="V69">
        <f ca="1"/>
        <v>9</v>
      </c>
      <c r="Y69" t="str">
        <f ca="1"/>
        <v>Gujarat Titans</v>
      </c>
    </row>
    <row r="70" spans="3:25" x14ac:dyDescent="0.25">
      <c r="P70">
        <f ca="1"/>
        <v>8</v>
      </c>
      <c r="S70" t="str">
        <f ca="1"/>
        <v>Gujarat Titans</v>
      </c>
      <c r="V70">
        <f ca="1"/>
        <v>8</v>
      </c>
      <c r="Y70" t="str">
        <f ca="1"/>
        <v>Gujarat Titans</v>
      </c>
    </row>
    <row r="71" spans="3:25" x14ac:dyDescent="0.25">
      <c r="P71">
        <f ca="1"/>
        <v>6.25</v>
      </c>
      <c r="S71" t="str">
        <f ca="1"/>
        <v>Gujarat Titans</v>
      </c>
      <c r="V71">
        <f ca="1"/>
        <v>6.25</v>
      </c>
      <c r="Y71" t="str">
        <f ca="1"/>
        <v>Gujarat Titans</v>
      </c>
    </row>
    <row r="72" spans="3:25" x14ac:dyDescent="0.25">
      <c r="P72">
        <f ca="1"/>
        <v>3.2</v>
      </c>
      <c r="S72" t="str">
        <f ca="1"/>
        <v>Gujarat Titans</v>
      </c>
      <c r="V72">
        <f ca="1"/>
        <v>3.2</v>
      </c>
      <c r="Y72" t="str">
        <f ca="1"/>
        <v>Gujarat Titans</v>
      </c>
    </row>
    <row r="73" spans="3:25" x14ac:dyDescent="0.25">
      <c r="P73">
        <f ca="1"/>
        <v>3</v>
      </c>
      <c r="S73" t="str">
        <f ca="1"/>
        <v>Gujarat Titans</v>
      </c>
      <c r="V73">
        <f ca="1"/>
        <v>3</v>
      </c>
      <c r="Y73" t="str">
        <f ca="1"/>
        <v>Gujarat Titans</v>
      </c>
    </row>
    <row r="74" spans="3:25" x14ac:dyDescent="0.25">
      <c r="P74">
        <f ca="1"/>
        <v>3</v>
      </c>
      <c r="S74" t="str">
        <f ca="1"/>
        <v>Gujarat Titans</v>
      </c>
      <c r="V74">
        <f ca="1"/>
        <v>3</v>
      </c>
      <c r="Y74" t="str">
        <f ca="1"/>
        <v>Gujarat Titans</v>
      </c>
    </row>
    <row r="75" spans="3:25" x14ac:dyDescent="0.25">
      <c r="P75">
        <f ca="1"/>
        <v>2.6</v>
      </c>
      <c r="S75" t="str">
        <f ca="1"/>
        <v>Gujarat Titans</v>
      </c>
      <c r="V75">
        <f ca="1"/>
        <v>2.6</v>
      </c>
      <c r="Y75" t="str">
        <f ca="1"/>
        <v>Gujarat Titans</v>
      </c>
    </row>
    <row r="76" spans="3:25" x14ac:dyDescent="0.25">
      <c r="P76">
        <f ca="1"/>
        <v>2.4</v>
      </c>
      <c r="S76" t="str">
        <f ca="1"/>
        <v>Gujarat Titans</v>
      </c>
      <c r="V76">
        <f ca="1"/>
        <v>2.4</v>
      </c>
      <c r="Y76" t="str">
        <f ca="1"/>
        <v>Gujarat Titans</v>
      </c>
    </row>
    <row r="77" spans="3:25" x14ac:dyDescent="0.25">
      <c r="P77">
        <f ca="1"/>
        <v>2.4</v>
      </c>
      <c r="S77" t="str">
        <f ca="1"/>
        <v>Gujarat Titans</v>
      </c>
      <c r="V77">
        <f ca="1"/>
        <v>2.4</v>
      </c>
      <c r="Y77" t="str">
        <f ca="1"/>
        <v>Gujarat Titans</v>
      </c>
    </row>
    <row r="78" spans="3:25" x14ac:dyDescent="0.25">
      <c r="P78">
        <f ca="1"/>
        <v>2</v>
      </c>
      <c r="S78" t="str">
        <f ca="1"/>
        <v>Gujarat Titans</v>
      </c>
      <c r="V78">
        <f ca="1"/>
        <v>2</v>
      </c>
      <c r="Y78" t="str">
        <f ca="1"/>
        <v>Gujarat Titans</v>
      </c>
    </row>
    <row r="79" spans="3:25" x14ac:dyDescent="0.25">
      <c r="P79">
        <f ca="1"/>
        <v>1.9</v>
      </c>
      <c r="S79" t="str">
        <f ca="1"/>
        <v>Gujarat Titans</v>
      </c>
      <c r="V79">
        <f ca="1"/>
        <v>1.9</v>
      </c>
      <c r="Y79" t="str">
        <f ca="1"/>
        <v>Gujarat Titans</v>
      </c>
    </row>
    <row r="80" spans="3:25" x14ac:dyDescent="0.25">
      <c r="P80">
        <f ca="1"/>
        <v>1.7</v>
      </c>
      <c r="S80" t="str">
        <f ca="1"/>
        <v>Gujarat Titans</v>
      </c>
      <c r="V80">
        <f ca="1"/>
        <v>1.7</v>
      </c>
      <c r="Y80" t="str">
        <f ca="1"/>
        <v>Gujarat Titans</v>
      </c>
    </row>
    <row r="81" spans="16:25" x14ac:dyDescent="0.25">
      <c r="P81">
        <f ca="1"/>
        <v>1.4</v>
      </c>
      <c r="S81" t="str">
        <f ca="1"/>
        <v>Gujarat Titans</v>
      </c>
      <c r="V81">
        <f ca="1"/>
        <v>1.4</v>
      </c>
      <c r="Y81" t="str">
        <f ca="1"/>
        <v>Gujarat Titans</v>
      </c>
    </row>
    <row r="82" spans="16:25" x14ac:dyDescent="0.25">
      <c r="P82">
        <f ca="1"/>
        <v>1.1000000000000001</v>
      </c>
      <c r="S82" t="str">
        <f ca="1"/>
        <v>Gujarat Titans</v>
      </c>
      <c r="V82">
        <f ca="1"/>
        <v>1.1000000000000001</v>
      </c>
      <c r="Y82" t="str">
        <f ca="1"/>
        <v>Gujarat Titans</v>
      </c>
    </row>
    <row r="83" spans="16:25" x14ac:dyDescent="0.25">
      <c r="P83">
        <f ca="1"/>
        <v>0.5</v>
      </c>
      <c r="S83" t="str">
        <f ca="1"/>
        <v>Gujarat Titans</v>
      </c>
      <c r="V83">
        <f ca="1"/>
        <v>0.5</v>
      </c>
      <c r="Y83" t="str">
        <f ca="1"/>
        <v>Gujarat Titans</v>
      </c>
    </row>
    <row r="84" spans="16:25" x14ac:dyDescent="0.25">
      <c r="P84">
        <f ca="1"/>
        <v>0.5</v>
      </c>
      <c r="S84" t="str">
        <f ca="1"/>
        <v>Gujarat Titans</v>
      </c>
      <c r="V84">
        <f ca="1"/>
        <v>0.5</v>
      </c>
      <c r="Y84" t="str">
        <f ca="1"/>
        <v>Gujarat Titans</v>
      </c>
    </row>
    <row r="85" spans="16:25" x14ac:dyDescent="0.25">
      <c r="P85">
        <f ca="1"/>
        <v>0.3</v>
      </c>
      <c r="S85" t="str">
        <f ca="1"/>
        <v>Gujarat Titans</v>
      </c>
      <c r="V85">
        <f ca="1"/>
        <v>0.3</v>
      </c>
      <c r="Y85" t="str">
        <f ca="1"/>
        <v>Gujarat Titans</v>
      </c>
    </row>
    <row r="86" spans="16:25" x14ac:dyDescent="0.25">
      <c r="P86">
        <f ca="1"/>
        <v>0.2</v>
      </c>
      <c r="S86" t="str">
        <f ca="1"/>
        <v>Gujarat Titans</v>
      </c>
      <c r="V86">
        <f ca="1"/>
        <v>0.2</v>
      </c>
      <c r="Y86" t="str">
        <f ca="1"/>
        <v>Chennai Super Kings</v>
      </c>
    </row>
    <row r="87" spans="16:25" x14ac:dyDescent="0.25">
      <c r="P87">
        <f ca="1"/>
        <v>0.2</v>
      </c>
      <c r="S87" t="str">
        <f ca="1"/>
        <v>Chennai Super Kings</v>
      </c>
      <c r="V87">
        <f ca="1"/>
        <v>0.2</v>
      </c>
      <c r="Y87" t="str">
        <f ca="1"/>
        <v>Chennai Super Kings</v>
      </c>
    </row>
    <row r="88" spans="16:25" x14ac:dyDescent="0.25">
      <c r="P88">
        <f ca="1"/>
        <v>16</v>
      </c>
      <c r="S88" t="str">
        <f ca="1"/>
        <v>Chennai Super Kings</v>
      </c>
      <c r="V88">
        <f ca="1"/>
        <v>16</v>
      </c>
      <c r="Y88" t="str">
        <f ca="1"/>
        <v>Chennai Super Kings</v>
      </c>
    </row>
    <row r="89" spans="16:25" x14ac:dyDescent="0.25">
      <c r="P89">
        <f ca="1"/>
        <v>14</v>
      </c>
      <c r="S89" t="str">
        <f ca="1"/>
        <v>Chennai Super Kings</v>
      </c>
      <c r="V89">
        <f ca="1"/>
        <v>14</v>
      </c>
      <c r="Y89" t="str">
        <f ca="1"/>
        <v>Chennai Super Kings</v>
      </c>
    </row>
    <row r="90" spans="16:25" x14ac:dyDescent="0.25">
      <c r="P90">
        <f ca="1"/>
        <v>12</v>
      </c>
      <c r="S90" t="str">
        <f ca="1"/>
        <v>Chennai Super Kings</v>
      </c>
      <c r="V90">
        <f ca="1"/>
        <v>12</v>
      </c>
      <c r="Y90" t="str">
        <f ca="1"/>
        <v>Chennai Super Kings</v>
      </c>
    </row>
    <row r="91" spans="16:25" x14ac:dyDescent="0.25">
      <c r="P91">
        <f ca="1"/>
        <v>8</v>
      </c>
      <c r="S91" t="str">
        <f ca="1"/>
        <v>Chennai Super Kings</v>
      </c>
      <c r="V91">
        <f ca="1"/>
        <v>8</v>
      </c>
      <c r="Y91" t="str">
        <f ca="1"/>
        <v>Chennai Super Kings</v>
      </c>
    </row>
    <row r="92" spans="16:25" x14ac:dyDescent="0.25">
      <c r="P92">
        <f ca="1"/>
        <v>6.75</v>
      </c>
      <c r="S92" t="str">
        <f ca="1"/>
        <v>Chennai Super Kings</v>
      </c>
      <c r="V92">
        <f ca="1"/>
        <v>6.75</v>
      </c>
      <c r="Y92" t="str">
        <f ca="1"/>
        <v>Chennai Super Kings</v>
      </c>
    </row>
    <row r="93" spans="16:25" x14ac:dyDescent="0.25">
      <c r="P93">
        <f ca="1"/>
        <v>6</v>
      </c>
      <c r="S93" t="str">
        <f ca="1"/>
        <v>Chennai Super Kings</v>
      </c>
      <c r="V93">
        <f ca="1"/>
        <v>6</v>
      </c>
      <c r="Y93" t="str">
        <f ca="1"/>
        <v>Chennai Super Kings</v>
      </c>
    </row>
    <row r="94" spans="16:25" x14ac:dyDescent="0.25">
      <c r="P94">
        <f ca="1"/>
        <v>4.4000000000000004</v>
      </c>
      <c r="S94" t="str">
        <f ca="1"/>
        <v>Chennai Super Kings</v>
      </c>
      <c r="V94">
        <f ca="1"/>
        <v>4.4000000000000004</v>
      </c>
      <c r="Y94" t="str">
        <f ca="1"/>
        <v>Chennai Super Kings</v>
      </c>
    </row>
    <row r="95" spans="16:25" x14ac:dyDescent="0.25">
      <c r="P95">
        <f ca="1"/>
        <v>4</v>
      </c>
      <c r="S95" t="str">
        <f ca="1"/>
        <v>Chennai Super Kings</v>
      </c>
      <c r="V95">
        <f ca="1"/>
        <v>4</v>
      </c>
      <c r="Y95" t="str">
        <f ca="1"/>
        <v>Chennai Super Kings</v>
      </c>
    </row>
    <row r="96" spans="16:25" x14ac:dyDescent="0.25">
      <c r="P96">
        <f ca="1"/>
        <v>3.6</v>
      </c>
      <c r="S96" t="str">
        <f ca="1"/>
        <v>Chennai Super Kings</v>
      </c>
      <c r="V96">
        <f ca="1"/>
        <v>3.6</v>
      </c>
      <c r="Y96" t="str">
        <f ca="1"/>
        <v>Chennai Super Kings</v>
      </c>
    </row>
    <row r="97" spans="16:25" x14ac:dyDescent="0.25">
      <c r="P97">
        <f ca="1"/>
        <v>2</v>
      </c>
      <c r="S97" t="str">
        <f ca="1"/>
        <v>Chennai Super Kings</v>
      </c>
      <c r="V97">
        <f ca="1"/>
        <v>2</v>
      </c>
      <c r="Y97" t="str">
        <f ca="1"/>
        <v>Chennai Super Kings</v>
      </c>
    </row>
    <row r="98" spans="16:25" x14ac:dyDescent="0.25">
      <c r="P98">
        <f ca="1"/>
        <v>1.9</v>
      </c>
      <c r="S98" t="str">
        <f ca="1"/>
        <v>Chennai Super Kings</v>
      </c>
      <c r="V98">
        <f ca="1"/>
        <v>1.9</v>
      </c>
      <c r="Y98" t="str">
        <f ca="1"/>
        <v>Chennai Super Kings</v>
      </c>
    </row>
    <row r="99" spans="16:25" x14ac:dyDescent="0.25">
      <c r="P99">
        <f ca="1"/>
        <v>1.9</v>
      </c>
      <c r="S99" t="str">
        <f ca="1"/>
        <v>Chennai Super Kings</v>
      </c>
      <c r="V99">
        <f ca="1"/>
        <v>1.9</v>
      </c>
      <c r="Y99" t="str">
        <f ca="1"/>
        <v>Chennai Super Kings</v>
      </c>
    </row>
    <row r="100" spans="16:25" x14ac:dyDescent="0.25">
      <c r="P100">
        <f ca="1"/>
        <v>1.5</v>
      </c>
      <c r="S100" t="str">
        <f ca="1"/>
        <v>Chennai Super Kings</v>
      </c>
      <c r="V100">
        <f ca="1"/>
        <v>1.5</v>
      </c>
      <c r="Y100" t="str">
        <f ca="1"/>
        <v>Chennai Super Kings</v>
      </c>
    </row>
    <row r="101" spans="16:25" x14ac:dyDescent="0.25">
      <c r="P101">
        <f ca="1"/>
        <v>1.2</v>
      </c>
      <c r="S101" t="str">
        <f ca="1"/>
        <v>Chennai Super Kings</v>
      </c>
      <c r="V101">
        <f ca="1"/>
        <v>1.2</v>
      </c>
      <c r="Y101" t="str">
        <f ca="1"/>
        <v>Chennai Super Kings</v>
      </c>
    </row>
    <row r="102" spans="16:25" x14ac:dyDescent="0.25">
      <c r="P102">
        <f ca="1"/>
        <v>1</v>
      </c>
      <c r="S102" t="str">
        <f ca="1"/>
        <v>Chennai Super Kings</v>
      </c>
      <c r="V102">
        <f ca="1"/>
        <v>1</v>
      </c>
      <c r="Y102" t="str">
        <f ca="1"/>
        <v>Chennai Super Kings</v>
      </c>
    </row>
    <row r="103" spans="16:25" x14ac:dyDescent="0.25">
      <c r="P103">
        <f ca="1"/>
        <v>0.7</v>
      </c>
      <c r="S103" t="str">
        <f ca="1"/>
        <v>Chennai Super Kings</v>
      </c>
      <c r="V103">
        <f ca="1"/>
        <v>0.7</v>
      </c>
      <c r="Y103" t="str">
        <f ca="1"/>
        <v>Chennai Super Kings</v>
      </c>
    </row>
    <row r="104" spans="16:25" x14ac:dyDescent="0.25">
      <c r="P104">
        <f ca="1"/>
        <v>0.5</v>
      </c>
      <c r="S104" t="str">
        <f ca="1"/>
        <v>Chennai Super Kings</v>
      </c>
      <c r="V104">
        <f ca="1"/>
        <v>0.5</v>
      </c>
      <c r="Y104" t="str">
        <f ca="1"/>
        <v>Chennai Super Kings</v>
      </c>
    </row>
    <row r="105" spans="16:25" x14ac:dyDescent="0.25">
      <c r="P105">
        <f ca="1"/>
        <v>0.2</v>
      </c>
      <c r="S105" t="str">
        <f ca="1"/>
        <v>Chennai Super Kings</v>
      </c>
      <c r="V105">
        <f ca="1"/>
        <v>0.2</v>
      </c>
      <c r="Y105" t="str">
        <f ca="1"/>
        <v>Chennai Super Kings</v>
      </c>
    </row>
    <row r="106" spans="16:25" x14ac:dyDescent="0.25">
      <c r="P106">
        <f ca="1"/>
        <v>0.2</v>
      </c>
      <c r="S106" t="str">
        <f ca="1"/>
        <v>Chennai Super Kings</v>
      </c>
      <c r="V106">
        <f ca="1"/>
        <v>0.2</v>
      </c>
      <c r="Y106" t="str">
        <f ca="1"/>
        <v>Chennai Super Kings</v>
      </c>
    </row>
    <row r="107" spans="16:25" x14ac:dyDescent="0.25">
      <c r="P107">
        <f ca="1"/>
        <v>0.2</v>
      </c>
      <c r="S107" t="str">
        <f ca="1"/>
        <v>Chennai Super Kings</v>
      </c>
      <c r="V107">
        <f ca="1"/>
        <v>0.2</v>
      </c>
      <c r="Y107" t="str">
        <f ca="1"/>
        <v>Chennai Super Kings</v>
      </c>
    </row>
    <row r="108" spans="16:25" x14ac:dyDescent="0.25">
      <c r="P108">
        <f ca="1"/>
        <v>0.2</v>
      </c>
      <c r="S108" t="str">
        <f ca="1"/>
        <v>Chennai Super Kings</v>
      </c>
      <c r="V108">
        <f ca="1"/>
        <v>0.2</v>
      </c>
      <c r="Y108" t="str">
        <f ca="1"/>
        <v>Chennai Super Kings</v>
      </c>
    </row>
    <row r="109" spans="16:25" x14ac:dyDescent="0.25">
      <c r="P109">
        <f ca="1"/>
        <v>0.2</v>
      </c>
      <c r="S109" t="str">
        <f ca="1"/>
        <v>Chennai Super Kings</v>
      </c>
      <c r="V109">
        <f ca="1"/>
        <v>0.2</v>
      </c>
      <c r="Y109" t="str">
        <f ca="1"/>
        <v>Chennai Super Kings</v>
      </c>
    </row>
    <row r="110" spans="16:25" x14ac:dyDescent="0.25">
      <c r="P110">
        <f ca="1"/>
        <v>0.2</v>
      </c>
      <c r="S110" t="str">
        <f ca="1"/>
        <v>Chennai Super Kings</v>
      </c>
      <c r="V110">
        <f ca="1"/>
        <v>0.2</v>
      </c>
      <c r="Y110" t="str">
        <f ca="1"/>
        <v>Chennai Super Kings</v>
      </c>
    </row>
    <row r="111" spans="16:25" x14ac:dyDescent="0.25">
      <c r="P111">
        <f ca="1"/>
        <v>0.2</v>
      </c>
      <c r="S111" t="str">
        <f ca="1"/>
        <v>Chennai Super Kings</v>
      </c>
      <c r="V111">
        <f ca="1"/>
        <v>0.2</v>
      </c>
      <c r="Y111" t="str">
        <f ca="1"/>
        <v>Delhi Capitals</v>
      </c>
    </row>
    <row r="112" spans="16:25" x14ac:dyDescent="0.25">
      <c r="P112">
        <f ca="1"/>
        <v>0.2</v>
      </c>
      <c r="S112" t="str">
        <f ca="1"/>
        <v>Delhi Capitals</v>
      </c>
      <c r="V112">
        <f ca="1"/>
        <v>0.2</v>
      </c>
      <c r="Y112" t="str">
        <f ca="1"/>
        <v>Delhi Capitals</v>
      </c>
    </row>
    <row r="113" spans="16:25" x14ac:dyDescent="0.25">
      <c r="P113">
        <f ca="1"/>
        <v>16</v>
      </c>
      <c r="S113" t="str">
        <f ca="1"/>
        <v>Delhi Capitals</v>
      </c>
      <c r="V113">
        <f ca="1"/>
        <v>16</v>
      </c>
      <c r="Y113" t="str">
        <f ca="1"/>
        <v>Delhi Capitals</v>
      </c>
    </row>
    <row r="114" spans="16:25" x14ac:dyDescent="0.25">
      <c r="P114">
        <f ca="1"/>
        <v>10.75</v>
      </c>
      <c r="S114" t="str">
        <f ca="1"/>
        <v>Delhi Capitals</v>
      </c>
      <c r="V114">
        <f ca="1"/>
        <v>10.75</v>
      </c>
      <c r="Y114" t="str">
        <f ca="1"/>
        <v>Delhi Capitals</v>
      </c>
    </row>
    <row r="115" spans="16:25" x14ac:dyDescent="0.25">
      <c r="P115">
        <f ca="1"/>
        <v>9</v>
      </c>
      <c r="S115" t="str">
        <f ca="1"/>
        <v>Delhi Capitals</v>
      </c>
      <c r="V115">
        <f ca="1"/>
        <v>9</v>
      </c>
      <c r="Y115" t="str">
        <f ca="1"/>
        <v>Delhi Capitals</v>
      </c>
    </row>
    <row r="116" spans="16:25" x14ac:dyDescent="0.25">
      <c r="P116">
        <f ca="1"/>
        <v>7.5</v>
      </c>
      <c r="S116" t="str">
        <f ca="1"/>
        <v>Delhi Capitals</v>
      </c>
      <c r="V116">
        <f ca="1"/>
        <v>7.5</v>
      </c>
      <c r="Y116" t="str">
        <f ca="1"/>
        <v>Delhi Capitals</v>
      </c>
    </row>
    <row r="117" spans="16:25" x14ac:dyDescent="0.25">
      <c r="P117">
        <f ca="1"/>
        <v>6.5</v>
      </c>
      <c r="S117" t="str">
        <f ca="1"/>
        <v>Delhi Capitals</v>
      </c>
      <c r="V117">
        <f ca="1"/>
        <v>6.5</v>
      </c>
      <c r="Y117" t="str">
        <f ca="1"/>
        <v>Delhi Capitals</v>
      </c>
    </row>
    <row r="118" spans="16:25" x14ac:dyDescent="0.25">
      <c r="P118">
        <f ca="1"/>
        <v>6.5</v>
      </c>
      <c r="S118" t="str">
        <f ca="1"/>
        <v>Delhi Capitals</v>
      </c>
      <c r="V118">
        <f ca="1"/>
        <v>6.5</v>
      </c>
      <c r="Y118" t="str">
        <f ca="1"/>
        <v>Delhi Capitals</v>
      </c>
    </row>
    <row r="119" spans="16:25" x14ac:dyDescent="0.25">
      <c r="P119">
        <f ca="1"/>
        <v>6.25</v>
      </c>
      <c r="S119" t="str">
        <f ca="1"/>
        <v>Delhi Capitals</v>
      </c>
      <c r="V119">
        <f ca="1"/>
        <v>6.25</v>
      </c>
      <c r="Y119" t="str">
        <f ca="1"/>
        <v>Delhi Capitals</v>
      </c>
    </row>
    <row r="120" spans="16:25" x14ac:dyDescent="0.25">
      <c r="P120">
        <f ca="1"/>
        <v>5.25</v>
      </c>
      <c r="S120" t="str">
        <f ca="1"/>
        <v>Delhi Capitals</v>
      </c>
      <c r="V120">
        <f ca="1"/>
        <v>5.25</v>
      </c>
      <c r="Y120" t="str">
        <f ca="1"/>
        <v>Delhi Capitals</v>
      </c>
    </row>
    <row r="121" spans="16:25" x14ac:dyDescent="0.25">
      <c r="P121">
        <f ca="1"/>
        <v>4.2</v>
      </c>
      <c r="S121" t="str">
        <f ca="1"/>
        <v>Delhi Capitals</v>
      </c>
      <c r="V121">
        <f ca="1"/>
        <v>4.2</v>
      </c>
      <c r="Y121" t="str">
        <f ca="1"/>
        <v>Delhi Capitals</v>
      </c>
    </row>
    <row r="122" spans="16:25" x14ac:dyDescent="0.25">
      <c r="P122">
        <f ca="1"/>
        <v>2.8</v>
      </c>
      <c r="S122" t="str">
        <f ca="1"/>
        <v>Delhi Capitals</v>
      </c>
      <c r="V122">
        <f ca="1"/>
        <v>2.8</v>
      </c>
      <c r="Y122" t="str">
        <f ca="1"/>
        <v>Delhi Capitals</v>
      </c>
    </row>
    <row r="123" spans="16:25" x14ac:dyDescent="0.25">
      <c r="P123">
        <f ca="1"/>
        <v>2</v>
      </c>
      <c r="S123" t="str">
        <f ca="1"/>
        <v>Delhi Capitals</v>
      </c>
      <c r="V123">
        <f ca="1"/>
        <v>2</v>
      </c>
      <c r="Y123" t="str">
        <f ca="1"/>
        <v>Delhi Capitals</v>
      </c>
    </row>
    <row r="124" spans="16:25" x14ac:dyDescent="0.25">
      <c r="P124">
        <f ca="1"/>
        <v>2</v>
      </c>
      <c r="S124" t="str">
        <f ca="1"/>
        <v>Delhi Capitals</v>
      </c>
      <c r="V124">
        <f ca="1"/>
        <v>2</v>
      </c>
      <c r="Y124" t="str">
        <f ca="1"/>
        <v>Delhi Capitals</v>
      </c>
    </row>
    <row r="125" spans="16:25" x14ac:dyDescent="0.25">
      <c r="P125">
        <f ca="1"/>
        <v>2</v>
      </c>
      <c r="S125" t="str">
        <f ca="1"/>
        <v>Delhi Capitals</v>
      </c>
      <c r="V125">
        <f ca="1"/>
        <v>2</v>
      </c>
      <c r="Y125" t="str">
        <f ca="1"/>
        <v>Delhi Capitals</v>
      </c>
    </row>
    <row r="126" spans="16:25" x14ac:dyDescent="0.25">
      <c r="P126">
        <f ca="1"/>
        <v>1.1000000000000001</v>
      </c>
      <c r="S126" t="str">
        <f ca="1"/>
        <v>Delhi Capitals</v>
      </c>
      <c r="V126">
        <f ca="1"/>
        <v>1.1000000000000001</v>
      </c>
      <c r="Y126" t="str">
        <f ca="1"/>
        <v>Delhi Capitals</v>
      </c>
    </row>
    <row r="127" spans="16:25" x14ac:dyDescent="0.25">
      <c r="P127">
        <f ca="1"/>
        <v>1.1000000000000001</v>
      </c>
      <c r="S127" t="str">
        <f ca="1"/>
        <v>Delhi Capitals</v>
      </c>
      <c r="V127">
        <f ca="1"/>
        <v>1.1000000000000001</v>
      </c>
      <c r="Y127" t="str">
        <f ca="1"/>
        <v>Delhi Capitals</v>
      </c>
    </row>
    <row r="128" spans="16:25" x14ac:dyDescent="0.25">
      <c r="P128">
        <f ca="1"/>
        <v>0.65</v>
      </c>
      <c r="S128" t="str">
        <f ca="1"/>
        <v>Delhi Capitals</v>
      </c>
      <c r="V128">
        <f ca="1"/>
        <v>0.65</v>
      </c>
      <c r="Y128" t="str">
        <f ca="1"/>
        <v>Delhi Capitals</v>
      </c>
    </row>
    <row r="129" spans="16:25" x14ac:dyDescent="0.25">
      <c r="P129">
        <f ca="1"/>
        <v>0.5</v>
      </c>
      <c r="S129" t="str">
        <f ca="1"/>
        <v>Delhi Capitals</v>
      </c>
      <c r="V129">
        <f ca="1"/>
        <v>0.5</v>
      </c>
      <c r="Y129" t="str">
        <f ca="1"/>
        <v>Delhi Capitals</v>
      </c>
    </row>
    <row r="130" spans="16:25" x14ac:dyDescent="0.25">
      <c r="P130">
        <f ca="1"/>
        <v>0.5</v>
      </c>
      <c r="S130" t="str">
        <f ca="1"/>
        <v>Delhi Capitals</v>
      </c>
      <c r="V130">
        <f ca="1"/>
        <v>0.5</v>
      </c>
      <c r="Y130" t="str">
        <f ca="1"/>
        <v>Delhi Capitals</v>
      </c>
    </row>
    <row r="131" spans="16:25" x14ac:dyDescent="0.25">
      <c r="P131">
        <f ca="1"/>
        <v>0.5</v>
      </c>
      <c r="S131" t="str">
        <f ca="1"/>
        <v>Delhi Capitals</v>
      </c>
      <c r="V131">
        <f ca="1"/>
        <v>0.5</v>
      </c>
      <c r="Y131" t="str">
        <f ca="1"/>
        <v>Delhi Capitals</v>
      </c>
    </row>
    <row r="132" spans="16:25" x14ac:dyDescent="0.25">
      <c r="P132">
        <f ca="1"/>
        <v>0.5</v>
      </c>
      <c r="S132" t="str">
        <f ca="1"/>
        <v>Delhi Capitals</v>
      </c>
      <c r="V132">
        <f ca="1"/>
        <v>0.5</v>
      </c>
      <c r="Y132" t="str">
        <f ca="1"/>
        <v>Delhi Capitals</v>
      </c>
    </row>
    <row r="133" spans="16:25" x14ac:dyDescent="0.25">
      <c r="P133">
        <f ca="1"/>
        <v>0.2</v>
      </c>
      <c r="S133" t="str">
        <f ca="1"/>
        <v>Delhi Capitals</v>
      </c>
      <c r="V133">
        <f ca="1"/>
        <v>0.2</v>
      </c>
      <c r="Y133" t="str">
        <f ca="1"/>
        <v>Delhi Capitals</v>
      </c>
    </row>
    <row r="134" spans="16:25" x14ac:dyDescent="0.25">
      <c r="P134">
        <f ca="1"/>
        <v>0.2</v>
      </c>
      <c r="S134" t="str">
        <f ca="1"/>
        <v>Delhi Capitals</v>
      </c>
      <c r="V134">
        <f ca="1"/>
        <v>0.2</v>
      </c>
      <c r="Y134" t="str">
        <f ca="1"/>
        <v>Delhi Capitals</v>
      </c>
    </row>
    <row r="135" spans="16:25" x14ac:dyDescent="0.25">
      <c r="P135">
        <f ca="1"/>
        <v>0.2</v>
      </c>
      <c r="S135" t="str">
        <f ca="1"/>
        <v>Delhi Capitals</v>
      </c>
      <c r="V135">
        <f ca="1"/>
        <v>0.2</v>
      </c>
      <c r="Y135" t="str">
        <f ca="1"/>
        <v>Kolkata Knight Riders</v>
      </c>
    </row>
    <row r="136" spans="16:25" x14ac:dyDescent="0.25">
      <c r="P136">
        <f ca="1"/>
        <v>0.2</v>
      </c>
      <c r="S136" t="str">
        <f ca="1"/>
        <v>Kolkata Knight Riders</v>
      </c>
      <c r="V136">
        <f ca="1"/>
        <v>0.2</v>
      </c>
      <c r="Y136" t="str">
        <f ca="1"/>
        <v>Kolkata Knight Riders</v>
      </c>
    </row>
    <row r="137" spans="16:25" x14ac:dyDescent="0.25">
      <c r="P137">
        <f ca="1"/>
        <v>12.25</v>
      </c>
      <c r="S137" t="str">
        <f ca="1"/>
        <v>Kolkata Knight Riders</v>
      </c>
      <c r="V137">
        <f ca="1"/>
        <v>12.25</v>
      </c>
      <c r="Y137" t="str">
        <f ca="1"/>
        <v>Kolkata Knight Riders</v>
      </c>
    </row>
    <row r="138" spans="16:25" x14ac:dyDescent="0.25">
      <c r="P138">
        <f ca="1"/>
        <v>12</v>
      </c>
      <c r="S138" t="str">
        <f ca="1"/>
        <v>Kolkata Knight Riders</v>
      </c>
      <c r="V138">
        <f ca="1"/>
        <v>12</v>
      </c>
      <c r="Y138" t="str">
        <f ca="1"/>
        <v>Kolkata Knight Riders</v>
      </c>
    </row>
    <row r="139" spans="16:25" x14ac:dyDescent="0.25">
      <c r="P139">
        <f ca="1"/>
        <v>8</v>
      </c>
      <c r="S139" t="str">
        <f ca="1"/>
        <v>Kolkata Knight Riders</v>
      </c>
      <c r="V139">
        <f ca="1"/>
        <v>8</v>
      </c>
      <c r="Y139" t="str">
        <f ca="1"/>
        <v>Kolkata Knight Riders</v>
      </c>
    </row>
    <row r="140" spans="16:25" x14ac:dyDescent="0.25">
      <c r="P140">
        <f ca="1"/>
        <v>8</v>
      </c>
      <c r="S140" t="str">
        <f ca="1"/>
        <v>Kolkata Knight Riders</v>
      </c>
      <c r="V140">
        <f ca="1"/>
        <v>8</v>
      </c>
      <c r="Y140" t="str">
        <f ca="1"/>
        <v>Kolkata Knight Riders</v>
      </c>
    </row>
    <row r="141" spans="16:25" x14ac:dyDescent="0.25">
      <c r="P141">
        <f ca="1"/>
        <v>8</v>
      </c>
      <c r="S141" t="str">
        <f ca="1"/>
        <v>Kolkata Knight Riders</v>
      </c>
      <c r="V141">
        <f ca="1"/>
        <v>8</v>
      </c>
      <c r="Y141" t="str">
        <f ca="1"/>
        <v>Kolkata Knight Riders</v>
      </c>
    </row>
    <row r="142" spans="16:25" x14ac:dyDescent="0.25">
      <c r="P142">
        <f ca="1"/>
        <v>7.25</v>
      </c>
      <c r="S142" t="str">
        <f ca="1"/>
        <v>Kolkata Knight Riders</v>
      </c>
      <c r="V142">
        <f ca="1"/>
        <v>7.25</v>
      </c>
      <c r="Y142" t="str">
        <f ca="1"/>
        <v>Kolkata Knight Riders</v>
      </c>
    </row>
    <row r="143" spans="16:25" x14ac:dyDescent="0.25">
      <c r="P143">
        <f ca="1"/>
        <v>7.25</v>
      </c>
      <c r="S143" t="str">
        <f ca="1"/>
        <v>Kolkata Knight Riders</v>
      </c>
      <c r="V143">
        <f ca="1"/>
        <v>7.25</v>
      </c>
      <c r="Y143" t="str">
        <f ca="1"/>
        <v>Kolkata Knight Riders</v>
      </c>
    </row>
    <row r="144" spans="16:25" x14ac:dyDescent="0.25">
      <c r="P144">
        <f ca="1"/>
        <v>6</v>
      </c>
      <c r="S144" t="str">
        <f ca="1"/>
        <v>Kolkata Knight Riders</v>
      </c>
      <c r="V144">
        <f ca="1"/>
        <v>6</v>
      </c>
      <c r="Y144" t="str">
        <f ca="1"/>
        <v>Kolkata Knight Riders</v>
      </c>
    </row>
    <row r="145" spans="16:25" x14ac:dyDescent="0.25">
      <c r="P145">
        <f ca="1"/>
        <v>2</v>
      </c>
      <c r="S145" t="str">
        <f ca="1"/>
        <v>Kolkata Knight Riders</v>
      </c>
      <c r="V145">
        <f ca="1"/>
        <v>2</v>
      </c>
      <c r="Y145" t="str">
        <f ca="1"/>
        <v>Kolkata Knight Riders</v>
      </c>
    </row>
    <row r="146" spans="16:25" x14ac:dyDescent="0.25">
      <c r="P146">
        <f ca="1"/>
        <v>2</v>
      </c>
      <c r="S146" t="str">
        <f ca="1"/>
        <v>Kolkata Knight Riders</v>
      </c>
      <c r="V146">
        <f ca="1"/>
        <v>2</v>
      </c>
      <c r="Y146" t="str">
        <f ca="1"/>
        <v>Kolkata Knight Riders</v>
      </c>
    </row>
    <row r="147" spans="16:25" x14ac:dyDescent="0.25">
      <c r="P147">
        <f ca="1"/>
        <v>1.5</v>
      </c>
      <c r="S147" t="str">
        <f ca="1"/>
        <v>Kolkata Knight Riders</v>
      </c>
      <c r="V147">
        <f ca="1"/>
        <v>1.5</v>
      </c>
      <c r="Y147" t="str">
        <f ca="1"/>
        <v>Kolkata Knight Riders</v>
      </c>
    </row>
    <row r="148" spans="16:25" x14ac:dyDescent="0.25">
      <c r="P148">
        <f ca="1"/>
        <v>1.5</v>
      </c>
      <c r="S148" t="str">
        <f ca="1"/>
        <v>Kolkata Knight Riders</v>
      </c>
      <c r="V148">
        <f ca="1"/>
        <v>1.5</v>
      </c>
      <c r="Y148" t="str">
        <f ca="1"/>
        <v>Kolkata Knight Riders</v>
      </c>
    </row>
    <row r="149" spans="16:25" x14ac:dyDescent="0.25">
      <c r="P149">
        <f ca="1"/>
        <v>1</v>
      </c>
      <c r="S149" t="str">
        <f ca="1"/>
        <v>Kolkata Knight Riders</v>
      </c>
      <c r="V149">
        <f ca="1"/>
        <v>1</v>
      </c>
      <c r="Y149" t="str">
        <f ca="1"/>
        <v>Kolkata Knight Riders</v>
      </c>
    </row>
    <row r="150" spans="16:25" x14ac:dyDescent="0.25">
      <c r="P150">
        <f ca="1"/>
        <v>1</v>
      </c>
      <c r="S150" t="str">
        <f ca="1"/>
        <v>Kolkata Knight Riders</v>
      </c>
      <c r="V150">
        <f ca="1"/>
        <v>1</v>
      </c>
      <c r="Y150" t="str">
        <f ca="1"/>
        <v>Kolkata Knight Riders</v>
      </c>
    </row>
    <row r="151" spans="16:25" x14ac:dyDescent="0.25">
      <c r="P151">
        <f ca="1"/>
        <v>0.6</v>
      </c>
      <c r="S151" t="str">
        <f ca="1"/>
        <v>Kolkata Knight Riders</v>
      </c>
      <c r="V151">
        <f ca="1"/>
        <v>0.6</v>
      </c>
      <c r="Y151" t="str">
        <f ca="1"/>
        <v>Kolkata Knight Riders</v>
      </c>
    </row>
    <row r="152" spans="16:25" x14ac:dyDescent="0.25">
      <c r="P152">
        <f ca="1"/>
        <v>0.55000000000000004</v>
      </c>
      <c r="S152" t="str">
        <f ca="1"/>
        <v>Kolkata Knight Riders</v>
      </c>
      <c r="V152">
        <f ca="1"/>
        <v>0.55000000000000004</v>
      </c>
      <c r="Y152" t="str">
        <f ca="1"/>
        <v>Kolkata Knight Riders</v>
      </c>
    </row>
    <row r="153" spans="16:25" x14ac:dyDescent="0.25">
      <c r="P153">
        <f ca="1"/>
        <v>0.55000000000000004</v>
      </c>
      <c r="S153" t="str">
        <f ca="1"/>
        <v>Kolkata Knight Riders</v>
      </c>
      <c r="V153">
        <f ca="1"/>
        <v>0.55000000000000004</v>
      </c>
      <c r="Y153" t="str">
        <f ca="1"/>
        <v>Kolkata Knight Riders</v>
      </c>
    </row>
    <row r="154" spans="16:25" x14ac:dyDescent="0.25">
      <c r="P154">
        <f ca="1"/>
        <v>0.5</v>
      </c>
      <c r="S154" t="str">
        <f ca="1"/>
        <v>Kolkata Knight Riders</v>
      </c>
      <c r="V154">
        <f ca="1"/>
        <v>0.5</v>
      </c>
      <c r="Y154" t="str">
        <f ca="1"/>
        <v>Kolkata Knight Riders</v>
      </c>
    </row>
    <row r="155" spans="16:25" x14ac:dyDescent="0.25">
      <c r="P155">
        <f ca="1"/>
        <v>0.4</v>
      </c>
      <c r="S155" t="str">
        <f ca="1"/>
        <v>Kolkata Knight Riders</v>
      </c>
      <c r="V155">
        <f ca="1"/>
        <v>0.4</v>
      </c>
      <c r="Y155" t="str">
        <f ca="1"/>
        <v>Kolkata Knight Riders</v>
      </c>
    </row>
    <row r="156" spans="16:25" x14ac:dyDescent="0.25">
      <c r="P156">
        <f ca="1"/>
        <v>0.2</v>
      </c>
      <c r="S156" t="str">
        <f ca="1"/>
        <v>Kolkata Knight Riders</v>
      </c>
      <c r="V156">
        <f ca="1"/>
        <v>0.2</v>
      </c>
      <c r="Y156" t="str">
        <f ca="1"/>
        <v>Kolkata Knight Riders</v>
      </c>
    </row>
    <row r="157" spans="16:25" x14ac:dyDescent="0.25">
      <c r="P157">
        <f ca="1"/>
        <v>0.2</v>
      </c>
      <c r="S157" t="str">
        <f ca="1"/>
        <v>Kolkata Knight Riders</v>
      </c>
      <c r="V157">
        <f ca="1"/>
        <v>0.2</v>
      </c>
      <c r="Y157" t="str">
        <f ca="1"/>
        <v>Kolkata Knight Riders</v>
      </c>
    </row>
    <row r="158" spans="16:25" x14ac:dyDescent="0.25">
      <c r="P158">
        <f ca="1"/>
        <v>0.2</v>
      </c>
      <c r="S158" t="str">
        <f ca="1"/>
        <v>Kolkata Knight Riders</v>
      </c>
      <c r="V158">
        <f ca="1"/>
        <v>0.2</v>
      </c>
      <c r="Y158" t="str">
        <f ca="1"/>
        <v>Kolkata Knight Riders</v>
      </c>
    </row>
    <row r="159" spans="16:25" x14ac:dyDescent="0.25">
      <c r="P159">
        <f ca="1"/>
        <v>0.2</v>
      </c>
      <c r="S159" t="str">
        <f ca="1"/>
        <v>Kolkata Knight Riders</v>
      </c>
      <c r="V159">
        <f ca="1"/>
        <v>0.2</v>
      </c>
      <c r="Y159" t="str">
        <f ca="1"/>
        <v>Kolkata Knight Riders</v>
      </c>
    </row>
    <row r="160" spans="16:25" x14ac:dyDescent="0.25">
      <c r="P160">
        <f ca="1"/>
        <v>0.2</v>
      </c>
      <c r="S160" t="str">
        <f ca="1"/>
        <v>Kolkata Knight Riders</v>
      </c>
      <c r="V160">
        <f ca="1"/>
        <v>0.2</v>
      </c>
      <c r="Y160" t="str">
        <f ca="1"/>
        <v>Punjab Kings</v>
      </c>
    </row>
    <row r="161" spans="16:25" x14ac:dyDescent="0.25">
      <c r="P161">
        <f ca="1"/>
        <v>0.2</v>
      </c>
      <c r="S161" t="str">
        <f ca="1"/>
        <v>Punjab Kings</v>
      </c>
      <c r="V161">
        <f ca="1"/>
        <v>0.2</v>
      </c>
      <c r="Y161" t="str">
        <f ca="1"/>
        <v>Punjab Kings</v>
      </c>
    </row>
    <row r="162" spans="16:25" x14ac:dyDescent="0.25">
      <c r="P162">
        <f ca="1"/>
        <v>12</v>
      </c>
      <c r="S162" t="str">
        <f ca="1"/>
        <v>Punjab Kings</v>
      </c>
      <c r="V162">
        <f ca="1"/>
        <v>12</v>
      </c>
      <c r="Y162" t="str">
        <f ca="1"/>
        <v>Punjab Kings</v>
      </c>
    </row>
    <row r="163" spans="16:25" x14ac:dyDescent="0.25">
      <c r="P163">
        <f ca="1"/>
        <v>11.5</v>
      </c>
      <c r="S163" t="str">
        <f ca="1"/>
        <v>Punjab Kings</v>
      </c>
      <c r="V163">
        <f ca="1"/>
        <v>11.5</v>
      </c>
      <c r="Y163" t="str">
        <f ca="1"/>
        <v>Punjab Kings</v>
      </c>
    </row>
    <row r="164" spans="16:25" x14ac:dyDescent="0.25">
      <c r="P164">
        <f ca="1"/>
        <v>9.25</v>
      </c>
      <c r="S164" t="str">
        <f ca="1"/>
        <v>Punjab Kings</v>
      </c>
      <c r="V164">
        <f ca="1"/>
        <v>9.25</v>
      </c>
      <c r="Y164" t="str">
        <f ca="1"/>
        <v>Punjab Kings</v>
      </c>
    </row>
    <row r="165" spans="16:25" x14ac:dyDescent="0.25">
      <c r="P165">
        <f ca="1"/>
        <v>9</v>
      </c>
      <c r="S165" t="str">
        <f ca="1"/>
        <v>Punjab Kings</v>
      </c>
      <c r="V165">
        <f ca="1"/>
        <v>9</v>
      </c>
      <c r="Y165" t="str">
        <f ca="1"/>
        <v>Punjab Kings</v>
      </c>
    </row>
    <row r="166" spans="16:25" x14ac:dyDescent="0.25">
      <c r="P166">
        <f ca="1"/>
        <v>8.25</v>
      </c>
      <c r="S166" t="str">
        <f ca="1"/>
        <v>Punjab Kings</v>
      </c>
      <c r="V166">
        <f ca="1"/>
        <v>8.25</v>
      </c>
      <c r="Y166" t="str">
        <f ca="1"/>
        <v>Chennai Super Kings</v>
      </c>
    </row>
    <row r="167" spans="16:25" x14ac:dyDescent="0.25">
      <c r="P167">
        <f ca="1"/>
        <v>6.75</v>
      </c>
      <c r="S167" t="str">
        <f ca="1"/>
        <v>Chennai Super Kings</v>
      </c>
      <c r="V167">
        <f ca="1"/>
        <v>6.75</v>
      </c>
      <c r="Y167" t="str">
        <f ca="1"/>
        <v>Punjab Kings</v>
      </c>
    </row>
    <row r="168" spans="16:25" x14ac:dyDescent="0.25">
      <c r="P168">
        <f ca="1"/>
        <v>6</v>
      </c>
      <c r="S168" t="str">
        <f ca="1"/>
        <v>Punjab Kings</v>
      </c>
      <c r="V168">
        <f ca="1"/>
        <v>6</v>
      </c>
      <c r="Y168" t="str">
        <f ca="1"/>
        <v>Punjab Kings</v>
      </c>
    </row>
    <row r="169" spans="16:25" x14ac:dyDescent="0.25">
      <c r="P169">
        <f ca="1"/>
        <v>5.25</v>
      </c>
      <c r="S169" t="str">
        <f ca="1"/>
        <v>Punjab Kings</v>
      </c>
      <c r="V169">
        <f ca="1"/>
        <v>5.25</v>
      </c>
      <c r="Y169" t="str">
        <f ca="1"/>
        <v>Punjab Kings</v>
      </c>
    </row>
    <row r="170" spans="16:25" x14ac:dyDescent="0.25">
      <c r="P170">
        <f ca="1"/>
        <v>4</v>
      </c>
      <c r="S170" t="str">
        <f ca="1"/>
        <v>Punjab Kings</v>
      </c>
      <c r="V170">
        <f ca="1"/>
        <v>4</v>
      </c>
      <c r="Y170" t="str">
        <f ca="1"/>
        <v>Punjab Kings</v>
      </c>
    </row>
    <row r="171" spans="16:25" x14ac:dyDescent="0.25">
      <c r="P171">
        <f ca="1"/>
        <v>3.8</v>
      </c>
      <c r="S171" t="str">
        <f ca="1"/>
        <v>Punjab Kings</v>
      </c>
      <c r="V171">
        <f ca="1"/>
        <v>3.8</v>
      </c>
      <c r="Y171" t="str">
        <f ca="1"/>
        <v>Punjab Kings</v>
      </c>
    </row>
    <row r="172" spans="16:25" x14ac:dyDescent="0.25">
      <c r="P172">
        <f ca="1"/>
        <v>2</v>
      </c>
      <c r="S172" t="str">
        <f ca="1"/>
        <v>Punjab Kings</v>
      </c>
      <c r="V172">
        <f ca="1"/>
        <v>2</v>
      </c>
      <c r="Y172" t="str">
        <f ca="1"/>
        <v>Punjab Kings</v>
      </c>
    </row>
    <row r="173" spans="16:25" x14ac:dyDescent="0.25">
      <c r="P173">
        <f ca="1"/>
        <v>2</v>
      </c>
      <c r="S173" t="str">
        <f ca="1"/>
        <v>Punjab Kings</v>
      </c>
      <c r="V173">
        <f ca="1"/>
        <v>2</v>
      </c>
      <c r="Y173" t="str">
        <f ca="1"/>
        <v>Punjab Kings</v>
      </c>
    </row>
    <row r="174" spans="16:25" x14ac:dyDescent="0.25">
      <c r="P174">
        <f ca="1"/>
        <v>0.75</v>
      </c>
      <c r="S174" t="str">
        <f ca="1"/>
        <v>Punjab Kings</v>
      </c>
      <c r="V174">
        <f ca="1"/>
        <v>0.75</v>
      </c>
      <c r="Y174" t="str">
        <f ca="1"/>
        <v>Punjab Kings</v>
      </c>
    </row>
    <row r="175" spans="16:25" x14ac:dyDescent="0.25">
      <c r="P175">
        <f ca="1"/>
        <v>0.6</v>
      </c>
      <c r="S175" t="str">
        <f ca="1"/>
        <v>Punjab Kings</v>
      </c>
      <c r="V175">
        <f ca="1"/>
        <v>0.6</v>
      </c>
      <c r="Y175" t="str">
        <f ca="1"/>
        <v>Punjab Kings</v>
      </c>
    </row>
    <row r="176" spans="16:25" x14ac:dyDescent="0.25">
      <c r="P176">
        <f ca="1"/>
        <v>0.55000000000000004</v>
      </c>
      <c r="S176" t="str">
        <f ca="1"/>
        <v>Punjab Kings</v>
      </c>
      <c r="V176">
        <f ca="1"/>
        <v>0.55000000000000004</v>
      </c>
      <c r="Y176" t="str">
        <f ca="1"/>
        <v>Punjab Kings</v>
      </c>
    </row>
    <row r="177" spans="16:25" x14ac:dyDescent="0.25">
      <c r="P177">
        <f ca="1"/>
        <v>0.5</v>
      </c>
      <c r="S177" t="str">
        <f ca="1"/>
        <v>Punjab Kings</v>
      </c>
      <c r="V177">
        <f ca="1"/>
        <v>0.5</v>
      </c>
      <c r="Y177" t="str">
        <f ca="1"/>
        <v>Punjab Kings</v>
      </c>
    </row>
    <row r="178" spans="16:25" x14ac:dyDescent="0.25">
      <c r="P178">
        <f ca="1"/>
        <v>0.5</v>
      </c>
      <c r="S178" t="str">
        <f ca="1"/>
        <v>Punjab Kings</v>
      </c>
      <c r="V178">
        <f ca="1"/>
        <v>0.5</v>
      </c>
      <c r="Y178" t="str">
        <f ca="1"/>
        <v>Punjab Kings</v>
      </c>
    </row>
    <row r="179" spans="16:25" x14ac:dyDescent="0.25">
      <c r="P179">
        <f ca="1"/>
        <v>0.4</v>
      </c>
      <c r="S179" t="str">
        <f ca="1"/>
        <v>Punjab Kings</v>
      </c>
      <c r="V179">
        <f ca="1"/>
        <v>0.4</v>
      </c>
      <c r="Y179" t="str">
        <f ca="1"/>
        <v>Punjab Kings</v>
      </c>
    </row>
    <row r="180" spans="16:25" x14ac:dyDescent="0.25">
      <c r="P180">
        <f ca="1"/>
        <v>0.25</v>
      </c>
      <c r="S180" t="str">
        <f ca="1"/>
        <v>Punjab Kings</v>
      </c>
      <c r="V180">
        <f ca="1"/>
        <v>0.25</v>
      </c>
      <c r="Y180" t="str">
        <f ca="1"/>
        <v>Punjab Kings</v>
      </c>
    </row>
    <row r="181" spans="16:25" x14ac:dyDescent="0.25">
      <c r="P181">
        <f ca="1"/>
        <v>0.2</v>
      </c>
      <c r="S181" t="str">
        <f ca="1"/>
        <v>Punjab Kings</v>
      </c>
      <c r="V181">
        <f ca="1"/>
        <v>0.2</v>
      </c>
      <c r="Y181" t="str">
        <f ca="1"/>
        <v>Punjab Kings</v>
      </c>
    </row>
    <row r="182" spans="16:25" x14ac:dyDescent="0.25">
      <c r="P182">
        <f ca="1"/>
        <v>0.2</v>
      </c>
      <c r="S182" t="str">
        <f ca="1"/>
        <v>Punjab Kings</v>
      </c>
      <c r="V182">
        <f ca="1"/>
        <v>0.2</v>
      </c>
      <c r="Y182" t="str">
        <f ca="1"/>
        <v>Punjab Kings</v>
      </c>
    </row>
    <row r="183" spans="16:25" x14ac:dyDescent="0.25">
      <c r="P183">
        <f ca="1"/>
        <v>0.2</v>
      </c>
      <c r="S183" t="str">
        <f ca="1"/>
        <v>Punjab Kings</v>
      </c>
      <c r="V183">
        <f ca="1"/>
        <v>0.2</v>
      </c>
      <c r="Y183" t="str">
        <f ca="1"/>
        <v>Punjab Kings</v>
      </c>
    </row>
    <row r="184" spans="16:25" x14ac:dyDescent="0.25">
      <c r="P184">
        <f ca="1"/>
        <v>0.2</v>
      </c>
      <c r="S184" t="str">
        <f ca="1"/>
        <v>Punjab Kings</v>
      </c>
      <c r="V184">
        <f ca="1"/>
        <v>0.2</v>
      </c>
      <c r="Y184" t="str">
        <f ca="1"/>
        <v>Punjab Kings</v>
      </c>
    </row>
    <row r="185" spans="16:25" x14ac:dyDescent="0.25">
      <c r="P185">
        <f ca="1"/>
        <v>0.2</v>
      </c>
      <c r="S185" t="str">
        <f ca="1"/>
        <v>Punjab Kings</v>
      </c>
      <c r="V185">
        <f ca="1"/>
        <v>0.2</v>
      </c>
      <c r="Y185" t="str">
        <f ca="1"/>
        <v>Lucknow Super Giants</v>
      </c>
    </row>
    <row r="186" spans="16:25" x14ac:dyDescent="0.25">
      <c r="P186">
        <f ca="1"/>
        <v>0.2</v>
      </c>
      <c r="S186" t="str">
        <f ca="1"/>
        <v>Lucknow Super Giants</v>
      </c>
      <c r="V186">
        <f ca="1"/>
        <v>0.2</v>
      </c>
      <c r="Y186" t="str">
        <f ca="1"/>
        <v>Lucknow Super Giants</v>
      </c>
    </row>
    <row r="187" spans="16:25" x14ac:dyDescent="0.25">
      <c r="P187">
        <f ca="1"/>
        <v>17</v>
      </c>
      <c r="S187" t="str">
        <f ca="1"/>
        <v>Lucknow Super Giants</v>
      </c>
      <c r="V187">
        <f ca="1"/>
        <v>17</v>
      </c>
      <c r="Y187" t="str">
        <f ca="1"/>
        <v>Lucknow Super Giants</v>
      </c>
    </row>
    <row r="188" spans="16:25" x14ac:dyDescent="0.25">
      <c r="P188">
        <f ca="1"/>
        <v>10</v>
      </c>
      <c r="S188" t="str">
        <f ca="1"/>
        <v>Lucknow Super Giants</v>
      </c>
      <c r="V188">
        <f ca="1"/>
        <v>10</v>
      </c>
      <c r="Y188" t="str">
        <f ca="1"/>
        <v>Lucknow Super Giants</v>
      </c>
    </row>
    <row r="189" spans="16:25" x14ac:dyDescent="0.25">
      <c r="P189">
        <f ca="1"/>
        <v>9.1999999999999993</v>
      </c>
      <c r="S189" t="str">
        <f ca="1"/>
        <v>Lucknow Super Giants</v>
      </c>
      <c r="V189">
        <f ca="1"/>
        <v>9.1999999999999993</v>
      </c>
      <c r="Y189" t="str">
        <f ca="1"/>
        <v>Lucknow Super Giants</v>
      </c>
    </row>
    <row r="190" spans="16:25" x14ac:dyDescent="0.25">
      <c r="P190">
        <f ca="1"/>
        <v>8.75</v>
      </c>
      <c r="S190" t="str">
        <f ca="1"/>
        <v>Lucknow Super Giants</v>
      </c>
      <c r="V190">
        <f ca="1"/>
        <v>8.75</v>
      </c>
      <c r="Y190" t="str">
        <f ca="1"/>
        <v>Lucknow Super Giants</v>
      </c>
    </row>
    <row r="191" spans="16:25" x14ac:dyDescent="0.25">
      <c r="P191">
        <f ca="1"/>
        <v>8.25</v>
      </c>
      <c r="S191" t="str">
        <f ca="1"/>
        <v>Lucknow Super Giants</v>
      </c>
      <c r="V191">
        <f ca="1"/>
        <v>8.25</v>
      </c>
      <c r="Y191" t="str">
        <f ca="1"/>
        <v>Lucknow Super Giants</v>
      </c>
    </row>
    <row r="192" spans="16:25" x14ac:dyDescent="0.25">
      <c r="P192">
        <f ca="1"/>
        <v>7.5</v>
      </c>
      <c r="S192" t="str">
        <f ca="1"/>
        <v>Lucknow Super Giants</v>
      </c>
      <c r="V192">
        <f ca="1"/>
        <v>7.5</v>
      </c>
      <c r="Y192" t="str">
        <f ca="1"/>
        <v>Lucknow Super Giants</v>
      </c>
    </row>
    <row r="193" spans="16:25" x14ac:dyDescent="0.25">
      <c r="P193">
        <f ca="1"/>
        <v>6.75</v>
      </c>
      <c r="S193" t="str">
        <f ca="1"/>
        <v>Lucknow Super Giants</v>
      </c>
      <c r="V193">
        <f ca="1"/>
        <v>6.75</v>
      </c>
      <c r="Y193" t="str">
        <f ca="1"/>
        <v>Lucknow Super Giants</v>
      </c>
    </row>
    <row r="194" spans="16:25" x14ac:dyDescent="0.25">
      <c r="P194">
        <f ca="1"/>
        <v>5.75</v>
      </c>
      <c r="S194" t="str">
        <f ca="1"/>
        <v>Lucknow Super Giants</v>
      </c>
      <c r="V194">
        <f ca="1"/>
        <v>5.75</v>
      </c>
      <c r="Y194" t="str">
        <f ca="1"/>
        <v>Lucknow Super Giants</v>
      </c>
    </row>
    <row r="195" spans="16:25" x14ac:dyDescent="0.25">
      <c r="P195">
        <f ca="1"/>
        <v>4.5999999999999996</v>
      </c>
      <c r="S195" t="str">
        <f ca="1"/>
        <v>Lucknow Super Giants</v>
      </c>
      <c r="V195">
        <f ca="1"/>
        <v>4.5999999999999996</v>
      </c>
      <c r="Y195" t="str">
        <f ca="1"/>
        <v>Lucknow Super Giants</v>
      </c>
    </row>
    <row r="196" spans="16:25" x14ac:dyDescent="0.25">
      <c r="P196">
        <f ca="1"/>
        <v>4</v>
      </c>
      <c r="S196" t="str">
        <f ca="1"/>
        <v>Lucknow Super Giants</v>
      </c>
      <c r="V196">
        <f ca="1"/>
        <v>4</v>
      </c>
      <c r="Y196" t="str">
        <f ca="1"/>
        <v>Lucknow Super Giants</v>
      </c>
    </row>
    <row r="197" spans="16:25" x14ac:dyDescent="0.25">
      <c r="P197">
        <f ca="1"/>
        <v>2</v>
      </c>
      <c r="S197" t="str">
        <f ca="1"/>
        <v>Lucknow Super Giants</v>
      </c>
      <c r="V197">
        <f ca="1"/>
        <v>2</v>
      </c>
      <c r="Y197" t="str">
        <f ca="1"/>
        <v>Lucknow Super Giants</v>
      </c>
    </row>
    <row r="198" spans="16:25" x14ac:dyDescent="0.25">
      <c r="P198">
        <f ca="1"/>
        <v>2</v>
      </c>
      <c r="S198" t="str">
        <f ca="1"/>
        <v>Lucknow Super Giants</v>
      </c>
      <c r="V198">
        <f ca="1"/>
        <v>2</v>
      </c>
      <c r="Y198" t="str">
        <f ca="1"/>
        <v>Lucknow Super Giants</v>
      </c>
    </row>
    <row r="199" spans="16:25" x14ac:dyDescent="0.25">
      <c r="P199">
        <f ca="1"/>
        <v>0.9</v>
      </c>
      <c r="S199" t="str">
        <f ca="1"/>
        <v>Lucknow Super Giants</v>
      </c>
      <c r="V199">
        <f ca="1"/>
        <v>0.9</v>
      </c>
      <c r="Y199" t="str">
        <f ca="1"/>
        <v>Lucknow Super Giants</v>
      </c>
    </row>
    <row r="200" spans="16:25" x14ac:dyDescent="0.25">
      <c r="P200">
        <f ca="1"/>
        <v>0.5</v>
      </c>
      <c r="S200" t="str">
        <f ca="1"/>
        <v>Lucknow Super Giants</v>
      </c>
      <c r="V200">
        <f ca="1"/>
        <v>0.5</v>
      </c>
      <c r="Y200" t="str">
        <f ca="1"/>
        <v>Lucknow Super Giants</v>
      </c>
    </row>
    <row r="201" spans="16:25" x14ac:dyDescent="0.25">
      <c r="P201">
        <f ca="1"/>
        <v>0.5</v>
      </c>
      <c r="S201" t="str">
        <f ca="1"/>
        <v>Lucknow Super Giants</v>
      </c>
      <c r="V201">
        <f ca="1"/>
        <v>0.5</v>
      </c>
      <c r="Y201" t="str">
        <f ca="1"/>
        <v>Lucknow Super Giants</v>
      </c>
    </row>
    <row r="202" spans="16:25" x14ac:dyDescent="0.25">
      <c r="P202">
        <f ca="1"/>
        <v>0.5</v>
      </c>
      <c r="S202" t="str">
        <f ca="1"/>
        <v>Lucknow Super Giants</v>
      </c>
      <c r="V202">
        <f ca="1"/>
        <v>0.5</v>
      </c>
      <c r="Y202" t="str">
        <f ca="1"/>
        <v>Lucknow Super Giants</v>
      </c>
    </row>
    <row r="203" spans="16:25" x14ac:dyDescent="0.25">
      <c r="P203">
        <f ca="1"/>
        <v>0.2</v>
      </c>
      <c r="S203" t="str">
        <f ca="1"/>
        <v>Lucknow Super Giants</v>
      </c>
      <c r="V203">
        <f ca="1"/>
        <v>0.2</v>
      </c>
      <c r="Y203" t="str">
        <f ca="1"/>
        <v>Lucknow Super Giants</v>
      </c>
    </row>
    <row r="204" spans="16:25" x14ac:dyDescent="0.25">
      <c r="P204">
        <f ca="1"/>
        <v>0.2</v>
      </c>
      <c r="S204" t="str">
        <f ca="1"/>
        <v>Lucknow Super Giants</v>
      </c>
      <c r="V204">
        <f ca="1"/>
        <v>0.2</v>
      </c>
      <c r="Y204" t="str">
        <f ca="1"/>
        <v>Lucknow Super Giants</v>
      </c>
    </row>
    <row r="205" spans="16:25" x14ac:dyDescent="0.25">
      <c r="P205">
        <f ca="1"/>
        <v>0.2</v>
      </c>
      <c r="S205" t="str">
        <f ca="1"/>
        <v>Lucknow Super Giants</v>
      </c>
      <c r="V205">
        <f ca="1"/>
        <v>0.2</v>
      </c>
      <c r="Y205" t="str">
        <f ca="1"/>
        <v>Lucknow Super Giants</v>
      </c>
    </row>
    <row r="206" spans="16:25" x14ac:dyDescent="0.25">
      <c r="P206">
        <f ca="1"/>
        <v>0.2</v>
      </c>
      <c r="S206" t="str">
        <f ca="1"/>
        <v>Lucknow Super Giants</v>
      </c>
      <c r="V206">
        <f ca="1"/>
        <v>0.2</v>
      </c>
      <c r="Y206" t="str">
        <f ca="1"/>
        <v>Lucknow Super Giants</v>
      </c>
    </row>
    <row r="207" spans="16:25" x14ac:dyDescent="0.25">
      <c r="P207">
        <f ca="1"/>
        <v>0.2</v>
      </c>
      <c r="S207" t="str">
        <f ca="1"/>
        <v>Lucknow Super Giants</v>
      </c>
      <c r="V207">
        <f ca="1"/>
        <v>0.2</v>
      </c>
      <c r="Y207" t="str">
        <f ca="1"/>
        <v>Mumbai Indians</v>
      </c>
    </row>
    <row r="208" spans="16:25" x14ac:dyDescent="0.25">
      <c r="P208">
        <f ca="1"/>
        <v>0.2</v>
      </c>
      <c r="S208" t="str">
        <f ca="1"/>
        <v>Mumbai Indians</v>
      </c>
      <c r="V208">
        <f ca="1"/>
        <v>0.2</v>
      </c>
      <c r="Y208" t="str">
        <f ca="1"/>
        <v>Mumbai Indians</v>
      </c>
    </row>
    <row r="209" spans="16:25" x14ac:dyDescent="0.25">
      <c r="P209">
        <f ca="1"/>
        <v>16</v>
      </c>
      <c r="S209" t="str">
        <f ca="1"/>
        <v>Mumbai Indians</v>
      </c>
      <c r="V209">
        <f ca="1"/>
        <v>16</v>
      </c>
      <c r="Y209" t="str">
        <f ca="1"/>
        <v>Mumbai Indians</v>
      </c>
    </row>
    <row r="210" spans="16:25" x14ac:dyDescent="0.25">
      <c r="P210">
        <f ca="1"/>
        <v>15.25</v>
      </c>
      <c r="S210" t="str">
        <f ca="1"/>
        <v>Mumbai Indians</v>
      </c>
      <c r="V210">
        <f ca="1"/>
        <v>15.25</v>
      </c>
      <c r="Y210" t="str">
        <f ca="1"/>
        <v>Mumbai Indians</v>
      </c>
    </row>
    <row r="211" spans="16:25" x14ac:dyDescent="0.25">
      <c r="P211">
        <f ca="1"/>
        <v>12</v>
      </c>
      <c r="S211" t="str">
        <f ca="1"/>
        <v>Mumbai Indians</v>
      </c>
      <c r="V211">
        <f ca="1"/>
        <v>12</v>
      </c>
      <c r="Y211" t="str">
        <f ca="1"/>
        <v>Mumbai Indians</v>
      </c>
    </row>
    <row r="212" spans="16:25" x14ac:dyDescent="0.25">
      <c r="P212">
        <f ca="1"/>
        <v>8.25</v>
      </c>
      <c r="S212" t="str">
        <f ca="1"/>
        <v>Mumbai Indians</v>
      </c>
      <c r="V212">
        <f ca="1"/>
        <v>8.25</v>
      </c>
      <c r="Y212" t="str">
        <f ca="1"/>
        <v>Mumbai Indians</v>
      </c>
    </row>
    <row r="213" spans="16:25" x14ac:dyDescent="0.25">
      <c r="P213">
        <f ca="1"/>
        <v>8</v>
      </c>
      <c r="S213" t="str">
        <f ca="1"/>
        <v>Mumbai Indians</v>
      </c>
      <c r="V213">
        <f ca="1"/>
        <v>8</v>
      </c>
      <c r="Y213" t="str">
        <f ca="1"/>
        <v>Mumbai Indians</v>
      </c>
    </row>
    <row r="214" spans="16:25" x14ac:dyDescent="0.25">
      <c r="P214">
        <f ca="1"/>
        <v>8</v>
      </c>
      <c r="S214" t="str">
        <f ca="1"/>
        <v>Mumbai Indians</v>
      </c>
      <c r="V214">
        <f ca="1"/>
        <v>8</v>
      </c>
      <c r="Y214" t="str">
        <f ca="1"/>
        <v>Mumbai Indians</v>
      </c>
    </row>
    <row r="215" spans="16:25" x14ac:dyDescent="0.25">
      <c r="P215">
        <f ca="1"/>
        <v>6</v>
      </c>
      <c r="S215" t="str">
        <f ca="1"/>
        <v>Mumbai Indians</v>
      </c>
      <c r="V215">
        <f ca="1"/>
        <v>6</v>
      </c>
      <c r="Y215" t="str">
        <f ca="1"/>
        <v>Mumbai Indians</v>
      </c>
    </row>
    <row r="216" spans="16:25" x14ac:dyDescent="0.25">
      <c r="P216">
        <f ca="1"/>
        <v>3</v>
      </c>
      <c r="S216" t="str">
        <f ca="1"/>
        <v>Mumbai Indians</v>
      </c>
      <c r="V216">
        <f ca="1"/>
        <v>3</v>
      </c>
      <c r="Y216" t="str">
        <f ca="1"/>
        <v>Mumbai Indians</v>
      </c>
    </row>
    <row r="217" spans="16:25" x14ac:dyDescent="0.25">
      <c r="P217">
        <f ca="1"/>
        <v>2.6</v>
      </c>
      <c r="S217" t="str">
        <f ca="1"/>
        <v>Mumbai Indians</v>
      </c>
      <c r="V217">
        <f ca="1"/>
        <v>2.6</v>
      </c>
      <c r="Y217" t="str">
        <f ca="1"/>
        <v>Mumbai Indians</v>
      </c>
    </row>
    <row r="218" spans="16:25" x14ac:dyDescent="0.25">
      <c r="P218">
        <f ca="1"/>
        <v>1.7</v>
      </c>
      <c r="S218" t="str">
        <f ca="1"/>
        <v>Mumbai Indians</v>
      </c>
      <c r="V218">
        <f ca="1"/>
        <v>1.7</v>
      </c>
      <c r="Y218" t="str">
        <f ca="1"/>
        <v>Mumbai Indians</v>
      </c>
    </row>
    <row r="219" spans="16:25" x14ac:dyDescent="0.25">
      <c r="P219">
        <f ca="1"/>
        <v>1.6</v>
      </c>
      <c r="S219" t="str">
        <f ca="1"/>
        <v>Mumbai Indians</v>
      </c>
      <c r="V219">
        <f ca="1"/>
        <v>1.6</v>
      </c>
      <c r="Y219" t="str">
        <f ca="1"/>
        <v>Mumbai Indians</v>
      </c>
    </row>
    <row r="220" spans="16:25" x14ac:dyDescent="0.25">
      <c r="P220">
        <f ca="1"/>
        <v>1.5</v>
      </c>
      <c r="S220" t="str">
        <f ca="1"/>
        <v>Mumbai Indians</v>
      </c>
      <c r="V220">
        <f ca="1"/>
        <v>1.5</v>
      </c>
      <c r="Y220" t="str">
        <f ca="1"/>
        <v>Mumbai Indians</v>
      </c>
    </row>
    <row r="221" spans="16:25" x14ac:dyDescent="0.25">
      <c r="P221">
        <f ca="1"/>
        <v>1.3</v>
      </c>
      <c r="S221" t="str">
        <f ca="1"/>
        <v>Mumbai Indians</v>
      </c>
      <c r="V221">
        <f ca="1"/>
        <v>1.3</v>
      </c>
      <c r="Y221" t="str">
        <f ca="1"/>
        <v>Mumbai Indians</v>
      </c>
    </row>
    <row r="222" spans="16:25" x14ac:dyDescent="0.25">
      <c r="P222">
        <f ca="1"/>
        <v>1</v>
      </c>
      <c r="S222" t="str">
        <f ca="1"/>
        <v>Mumbai Indians</v>
      </c>
      <c r="V222">
        <f ca="1"/>
        <v>1</v>
      </c>
      <c r="Y222" t="str">
        <f ca="1"/>
        <v>Mumbai Indians</v>
      </c>
    </row>
    <row r="223" spans="16:25" x14ac:dyDescent="0.25">
      <c r="P223">
        <f ca="1"/>
        <v>0.75</v>
      </c>
      <c r="S223" t="str">
        <f ca="1"/>
        <v>Mumbai Indians</v>
      </c>
      <c r="V223">
        <f ca="1"/>
        <v>0.75</v>
      </c>
      <c r="Y223" t="str">
        <f ca="1"/>
        <v>Mumbai Indians</v>
      </c>
    </row>
    <row r="224" spans="16:25" x14ac:dyDescent="0.25">
      <c r="P224">
        <f ca="1"/>
        <v>0.65</v>
      </c>
      <c r="S224" t="str">
        <f ca="1"/>
        <v>Mumbai Indians</v>
      </c>
      <c r="V224">
        <f ca="1"/>
        <v>0.65</v>
      </c>
      <c r="Y224" t="str">
        <f ca="1"/>
        <v>Mumbai Indians</v>
      </c>
    </row>
    <row r="225" spans="16:25" x14ac:dyDescent="0.25">
      <c r="P225">
        <f ca="1"/>
        <v>0.5</v>
      </c>
      <c r="S225" t="str">
        <f ca="1"/>
        <v>Mumbai Indians</v>
      </c>
      <c r="V225">
        <f ca="1"/>
        <v>0.5</v>
      </c>
      <c r="Y225" t="str">
        <f ca="1"/>
        <v>Mumbai Indians</v>
      </c>
    </row>
    <row r="226" spans="16:25" x14ac:dyDescent="0.25">
      <c r="P226">
        <f ca="1"/>
        <v>0.3</v>
      </c>
      <c r="S226" t="str">
        <f ca="1"/>
        <v>Mumbai Indians</v>
      </c>
      <c r="V226">
        <f ca="1"/>
        <v>0.3</v>
      </c>
      <c r="Y226" t="str">
        <f ca="1"/>
        <v>Mumbai Indians</v>
      </c>
    </row>
    <row r="227" spans="16:25" x14ac:dyDescent="0.25">
      <c r="P227">
        <f ca="1"/>
        <v>0.3</v>
      </c>
      <c r="S227" t="str">
        <f ca="1"/>
        <v>Mumbai Indians</v>
      </c>
      <c r="V227">
        <f ca="1"/>
        <v>0.3</v>
      </c>
      <c r="Y227" t="str">
        <f ca="1"/>
        <v>Mumbai Indians</v>
      </c>
    </row>
    <row r="228" spans="16:25" x14ac:dyDescent="0.25">
      <c r="P228">
        <f ca="1"/>
        <v>0.2</v>
      </c>
      <c r="S228" t="str">
        <f ca="1"/>
        <v>Mumbai Indians</v>
      </c>
      <c r="V228">
        <f ca="1"/>
        <v>0.2</v>
      </c>
      <c r="Y228" t="str">
        <f ca="1"/>
        <v>Mumbai Indians</v>
      </c>
    </row>
    <row r="229" spans="16:25" x14ac:dyDescent="0.25">
      <c r="P229">
        <f ca="1"/>
        <v>0.2</v>
      </c>
      <c r="S229" t="str">
        <f ca="1"/>
        <v>Mumbai Indians</v>
      </c>
      <c r="V229">
        <f ca="1"/>
        <v>0.2</v>
      </c>
      <c r="Y229" t="str">
        <f ca="1"/>
        <v>Mumbai Indians</v>
      </c>
    </row>
    <row r="230" spans="16:25" x14ac:dyDescent="0.25">
      <c r="P230">
        <f ca="1"/>
        <v>0.2</v>
      </c>
      <c r="S230" t="str">
        <f ca="1"/>
        <v>Mumbai Indians</v>
      </c>
      <c r="V230">
        <f ca="1"/>
        <v>0.2</v>
      </c>
      <c r="Y230" t="str">
        <f ca="1"/>
        <v>Mumbai Indians</v>
      </c>
    </row>
    <row r="231" spans="16:25" x14ac:dyDescent="0.25">
      <c r="P231">
        <f ca="1"/>
        <v>0.2</v>
      </c>
      <c r="S231" t="str">
        <f ca="1"/>
        <v>Mumbai Indians</v>
      </c>
      <c r="V231">
        <f ca="1"/>
        <v>0.2</v>
      </c>
      <c r="Y231" t="str">
        <f ca="1"/>
        <v>Mumbai Indians</v>
      </c>
    </row>
    <row r="232" spans="16:25" x14ac:dyDescent="0.25">
      <c r="P232">
        <f ca="1"/>
        <v>0.2</v>
      </c>
      <c r="S232" t="str">
        <f ca="1"/>
        <v>Mumbai Indians</v>
      </c>
      <c r="V232">
        <f ca="1"/>
        <v>0.2</v>
      </c>
      <c r="Y232" t="str">
        <f ca="1"/>
        <v>Royal Challengers Bangalore</v>
      </c>
    </row>
    <row r="233" spans="16:25" x14ac:dyDescent="0.25">
      <c r="P233">
        <f ca="1"/>
        <v>0.2</v>
      </c>
      <c r="S233" t="str">
        <f ca="1"/>
        <v>Royal Challengers Bangalore</v>
      </c>
      <c r="V233">
        <f ca="1"/>
        <v>0.2</v>
      </c>
      <c r="Y233" t="str">
        <f ca="1"/>
        <v>Royal Challengers Bangalore</v>
      </c>
    </row>
    <row r="234" spans="16:25" x14ac:dyDescent="0.25">
      <c r="P234">
        <f ca="1"/>
        <v>15</v>
      </c>
      <c r="S234" t="str">
        <f ca="1"/>
        <v>Royal Challengers Bangalore</v>
      </c>
      <c r="V234">
        <f ca="1"/>
        <v>15</v>
      </c>
      <c r="Y234" t="str">
        <f ca="1"/>
        <v>Royal Challengers Bangalore</v>
      </c>
    </row>
    <row r="235" spans="16:25" x14ac:dyDescent="0.25">
      <c r="P235">
        <f ca="1"/>
        <v>11</v>
      </c>
      <c r="S235" t="str">
        <f ca="1"/>
        <v>Royal Challengers Bangalore</v>
      </c>
      <c r="V235">
        <f ca="1"/>
        <v>11</v>
      </c>
      <c r="Y235" t="str">
        <f ca="1"/>
        <v>Royal Challengers Bangalore</v>
      </c>
    </row>
    <row r="236" spans="16:25" x14ac:dyDescent="0.25">
      <c r="P236">
        <f ca="1"/>
        <v>10.75</v>
      </c>
      <c r="S236" t="str">
        <f ca="1"/>
        <v>Royal Challengers Bangalore</v>
      </c>
      <c r="V236">
        <f ca="1"/>
        <v>10.75</v>
      </c>
      <c r="Y236" t="str">
        <f ca="1"/>
        <v>Royal Challengers Bangalore</v>
      </c>
    </row>
    <row r="237" spans="16:25" x14ac:dyDescent="0.25">
      <c r="P237">
        <f ca="1"/>
        <v>10.75</v>
      </c>
      <c r="S237" t="str">
        <f ca="1"/>
        <v>Royal Challengers Bangalore</v>
      </c>
      <c r="V237">
        <f ca="1"/>
        <v>10.75</v>
      </c>
      <c r="Y237" t="str">
        <f ca="1"/>
        <v>Royal Challengers Bangalore</v>
      </c>
    </row>
    <row r="238" spans="16:25" x14ac:dyDescent="0.25">
      <c r="P238">
        <f ca="1"/>
        <v>7.75</v>
      </c>
      <c r="S238" t="str">
        <f ca="1"/>
        <v>Royal Challengers Bangalore</v>
      </c>
      <c r="V238">
        <f ca="1"/>
        <v>7.75</v>
      </c>
      <c r="Y238" t="str">
        <f ca="1"/>
        <v>Royal Challengers Bangalore</v>
      </c>
    </row>
    <row r="239" spans="16:25" x14ac:dyDescent="0.25">
      <c r="P239">
        <f ca="1"/>
        <v>7</v>
      </c>
      <c r="S239" t="str">
        <f ca="1"/>
        <v>Royal Challengers Bangalore</v>
      </c>
      <c r="V239">
        <f ca="1"/>
        <v>7</v>
      </c>
      <c r="Y239" t="str">
        <f ca="1"/>
        <v>Royal Challengers Bangalore</v>
      </c>
    </row>
    <row r="240" spans="16:25" x14ac:dyDescent="0.25">
      <c r="P240">
        <f ca="1"/>
        <v>7</v>
      </c>
      <c r="S240" t="str">
        <f ca="1"/>
        <v>Royal Challengers Bangalore</v>
      </c>
      <c r="V240">
        <f ca="1"/>
        <v>7</v>
      </c>
      <c r="Y240" t="str">
        <f ca="1"/>
        <v>Royal Challengers Bangalore</v>
      </c>
    </row>
    <row r="241" spans="16:25" x14ac:dyDescent="0.25">
      <c r="P241">
        <f ca="1"/>
        <v>5.5</v>
      </c>
      <c r="S241" t="str">
        <f ca="1"/>
        <v>Royal Challengers Bangalore</v>
      </c>
      <c r="V241">
        <f ca="1"/>
        <v>5.5</v>
      </c>
      <c r="Y241" t="str">
        <f ca="1"/>
        <v>Royal Challengers Bangalore</v>
      </c>
    </row>
    <row r="242" spans="16:25" x14ac:dyDescent="0.25">
      <c r="P242">
        <f ca="1"/>
        <v>3.4</v>
      </c>
      <c r="S242" t="str">
        <f ca="1"/>
        <v>Royal Challengers Bangalore</v>
      </c>
      <c r="V242">
        <f ca="1"/>
        <v>3.4</v>
      </c>
      <c r="Y242" t="str">
        <f ca="1"/>
        <v>Royal Challengers Bangalore</v>
      </c>
    </row>
    <row r="243" spans="16:25" x14ac:dyDescent="0.25">
      <c r="P243">
        <f ca="1"/>
        <v>2.4</v>
      </c>
      <c r="S243" t="str">
        <f ca="1"/>
        <v>Royal Challengers Bangalore</v>
      </c>
      <c r="V243">
        <f ca="1"/>
        <v>2.4</v>
      </c>
      <c r="Y243" t="str">
        <f ca="1"/>
        <v>Royal Challengers Bangalore</v>
      </c>
    </row>
    <row r="244" spans="16:25" x14ac:dyDescent="0.25">
      <c r="P244">
        <f ca="1"/>
        <v>2</v>
      </c>
      <c r="S244" t="str">
        <f ca="1"/>
        <v>Royal Challengers Bangalore</v>
      </c>
      <c r="V244">
        <f ca="1"/>
        <v>2</v>
      </c>
      <c r="Y244" t="str">
        <f ca="1"/>
        <v>Royal Challengers Bangalore</v>
      </c>
    </row>
    <row r="245" spans="16:25" x14ac:dyDescent="0.25">
      <c r="P245">
        <f ca="1"/>
        <v>1</v>
      </c>
      <c r="S245" t="str">
        <f ca="1"/>
        <v>Royal Challengers Bangalore</v>
      </c>
      <c r="V245">
        <f ca="1"/>
        <v>1</v>
      </c>
      <c r="Y245" t="str">
        <f ca="1"/>
        <v>Royal Challengers Bangalore</v>
      </c>
    </row>
    <row r="246" spans="16:25" x14ac:dyDescent="0.25">
      <c r="P246">
        <f ca="1"/>
        <v>0.95</v>
      </c>
      <c r="S246" t="str">
        <f ca="1"/>
        <v>Royal Challengers Bangalore</v>
      </c>
      <c r="V246">
        <f ca="1"/>
        <v>0.95</v>
      </c>
      <c r="Y246" t="str">
        <f ca="1"/>
        <v>Royal Challengers Bangalore</v>
      </c>
    </row>
    <row r="247" spans="16:25" x14ac:dyDescent="0.25">
      <c r="P247">
        <f ca="1"/>
        <v>0.8</v>
      </c>
      <c r="S247" t="str">
        <f ca="1"/>
        <v>Royal Challengers Bangalore</v>
      </c>
      <c r="V247">
        <f ca="1"/>
        <v>0.8</v>
      </c>
      <c r="Y247" t="str">
        <f ca="1"/>
        <v>Royal Challengers Bangalore</v>
      </c>
    </row>
    <row r="248" spans="16:25" x14ac:dyDescent="0.25">
      <c r="P248">
        <f ca="1"/>
        <v>0.75</v>
      </c>
      <c r="S248" t="str">
        <f ca="1"/>
        <v>Royal Challengers Bangalore</v>
      </c>
      <c r="V248">
        <f ca="1"/>
        <v>0.75</v>
      </c>
      <c r="Y248" t="str">
        <f ca="1"/>
        <v>Royal Challengers Bangalore</v>
      </c>
    </row>
    <row r="249" spans="16:25" x14ac:dyDescent="0.25">
      <c r="P249">
        <f ca="1"/>
        <v>0.75</v>
      </c>
      <c r="S249" t="str">
        <f ca="1"/>
        <v>Royal Challengers Bangalore</v>
      </c>
      <c r="V249">
        <f ca="1"/>
        <v>0.75</v>
      </c>
      <c r="Y249" t="str">
        <f ca="1"/>
        <v>Royal Challengers Bangalore</v>
      </c>
    </row>
    <row r="250" spans="16:25" x14ac:dyDescent="0.25">
      <c r="P250">
        <f ca="1"/>
        <v>0.5</v>
      </c>
      <c r="S250" t="str">
        <f ca="1"/>
        <v>Royal Challengers Bangalore</v>
      </c>
      <c r="V250">
        <f ca="1"/>
        <v>0.5</v>
      </c>
      <c r="Y250" t="str">
        <f ca="1"/>
        <v>Royal Challengers Bangalore</v>
      </c>
    </row>
    <row r="251" spans="16:25" x14ac:dyDescent="0.25">
      <c r="P251">
        <f ca="1"/>
        <v>0.3</v>
      </c>
      <c r="S251" t="str">
        <f ca="1"/>
        <v>Royal Challengers Bangalore</v>
      </c>
      <c r="V251">
        <f ca="1"/>
        <v>0.3</v>
      </c>
      <c r="Y251" t="str">
        <f ca="1"/>
        <v>Royal Challengers Bangalore</v>
      </c>
    </row>
    <row r="252" spans="16:25" x14ac:dyDescent="0.25">
      <c r="P252">
        <f ca="1"/>
        <v>0.25</v>
      </c>
      <c r="S252" t="str">
        <f ca="1"/>
        <v>Royal Challengers Bangalore</v>
      </c>
      <c r="V252">
        <f ca="1"/>
        <v>0.25</v>
      </c>
      <c r="Y252" t="str">
        <f ca="1"/>
        <v>Royal Challengers Bangalore</v>
      </c>
    </row>
    <row r="253" spans="16:25" x14ac:dyDescent="0.25">
      <c r="P253">
        <f ca="1"/>
        <v>0.2</v>
      </c>
      <c r="S253" t="str">
        <f ca="1"/>
        <v>Royal Challengers Bangalore</v>
      </c>
      <c r="V253">
        <f ca="1"/>
        <v>0.2</v>
      </c>
      <c r="Y253" t="str">
        <f ca="1"/>
        <v>Royal Challengers Bangalore</v>
      </c>
    </row>
    <row r="254" spans="16:25" x14ac:dyDescent="0.25">
      <c r="P254">
        <f ca="1"/>
        <v>0.2</v>
      </c>
      <c r="S254" t="str">
        <f ca="1"/>
        <v>Royal Challengers Bangalore</v>
      </c>
      <c r="V254">
        <f ca="1"/>
        <v>0.2</v>
      </c>
      <c r="Y254" t="str">
        <f ca="1"/>
        <v>Rajasthan Royals</v>
      </c>
    </row>
    <row r="255" spans="16:25" x14ac:dyDescent="0.25">
      <c r="P255">
        <f ca="1"/>
        <v>0.2</v>
      </c>
      <c r="S255" t="str">
        <f ca="1"/>
        <v>Rajasthan Royals</v>
      </c>
      <c r="V255">
        <f ca="1"/>
        <v>0.2</v>
      </c>
      <c r="Y255" t="str">
        <f ca="1"/>
        <v>Rajasthan Royals</v>
      </c>
    </row>
    <row r="256" spans="16:25" x14ac:dyDescent="0.25">
      <c r="P256">
        <f ca="1"/>
        <v>14</v>
      </c>
      <c r="S256" t="str">
        <f ca="1"/>
        <v>Rajasthan Royals</v>
      </c>
      <c r="V256">
        <f ca="1"/>
        <v>14</v>
      </c>
      <c r="Y256" t="str">
        <f ca="1"/>
        <v>Rajasthan Royals</v>
      </c>
    </row>
    <row r="257" spans="16:25" x14ac:dyDescent="0.25">
      <c r="P257">
        <f ca="1"/>
        <v>10</v>
      </c>
      <c r="S257" t="str">
        <f ca="1"/>
        <v>Rajasthan Royals</v>
      </c>
      <c r="V257">
        <f ca="1"/>
        <v>10</v>
      </c>
      <c r="Y257" t="str">
        <f ca="1"/>
        <v>Rajasthan Royals</v>
      </c>
    </row>
    <row r="258" spans="16:25" x14ac:dyDescent="0.25">
      <c r="P258">
        <f ca="1"/>
        <v>10</v>
      </c>
      <c r="S258" t="str">
        <f ca="1"/>
        <v>Rajasthan Royals</v>
      </c>
      <c r="V258">
        <f ca="1"/>
        <v>10</v>
      </c>
      <c r="Y258" t="str">
        <f ca="1"/>
        <v>Rajasthan Royals</v>
      </c>
    </row>
    <row r="259" spans="16:25" x14ac:dyDescent="0.25">
      <c r="P259">
        <f ca="1"/>
        <v>8.5</v>
      </c>
      <c r="S259" t="str">
        <f ca="1"/>
        <v>Rajasthan Royals</v>
      </c>
      <c r="V259">
        <f ca="1"/>
        <v>8.5</v>
      </c>
      <c r="Y259" t="str">
        <f ca="1"/>
        <v>Rajasthan Royals</v>
      </c>
    </row>
    <row r="260" spans="16:25" x14ac:dyDescent="0.25">
      <c r="P260">
        <f ca="1"/>
        <v>8</v>
      </c>
      <c r="S260" t="str">
        <f ca="1"/>
        <v>Rajasthan Royals</v>
      </c>
      <c r="V260">
        <f ca="1"/>
        <v>8</v>
      </c>
      <c r="Y260" t="str">
        <f ca="1"/>
        <v>Rajasthan Royals</v>
      </c>
    </row>
    <row r="261" spans="16:25" x14ac:dyDescent="0.25">
      <c r="P261">
        <f ca="1"/>
        <v>7.75</v>
      </c>
      <c r="S261" t="str">
        <f ca="1"/>
        <v>Rajasthan Royals</v>
      </c>
      <c r="V261">
        <f ca="1"/>
        <v>7.75</v>
      </c>
      <c r="Y261" t="str">
        <f ca="1"/>
        <v>Rajasthan Royals</v>
      </c>
    </row>
    <row r="262" spans="16:25" x14ac:dyDescent="0.25">
      <c r="P262">
        <f ca="1"/>
        <v>6.5</v>
      </c>
      <c r="S262" t="str">
        <f ca="1"/>
        <v>Rajasthan Royals</v>
      </c>
      <c r="V262">
        <f ca="1"/>
        <v>6.5</v>
      </c>
      <c r="Y262" t="str">
        <f ca="1"/>
        <v>Rajasthan Royals</v>
      </c>
    </row>
    <row r="263" spans="16:25" x14ac:dyDescent="0.25">
      <c r="P263">
        <f ca="1"/>
        <v>5</v>
      </c>
      <c r="S263" t="str">
        <f ca="1"/>
        <v>Rajasthan Royals</v>
      </c>
      <c r="V263">
        <f ca="1"/>
        <v>5</v>
      </c>
      <c r="Y263" t="str">
        <f ca="1"/>
        <v>Rajasthan Royals</v>
      </c>
    </row>
    <row r="264" spans="16:25" x14ac:dyDescent="0.25">
      <c r="P264">
        <f ca="1"/>
        <v>4</v>
      </c>
      <c r="S264" t="str">
        <f ca="1"/>
        <v>Rajasthan Royals</v>
      </c>
      <c r="V264">
        <f ca="1"/>
        <v>4</v>
      </c>
      <c r="Y264" t="str">
        <f ca="1"/>
        <v>Rajasthan Royals</v>
      </c>
    </row>
    <row r="265" spans="16:25" x14ac:dyDescent="0.25">
      <c r="P265">
        <f ca="1"/>
        <v>3.8</v>
      </c>
      <c r="S265" t="str">
        <f ca="1"/>
        <v>Rajasthan Royals</v>
      </c>
      <c r="V265">
        <f ca="1"/>
        <v>3.8</v>
      </c>
      <c r="Y265" t="str">
        <f ca="1"/>
        <v>Rajasthan Royals</v>
      </c>
    </row>
    <row r="266" spans="16:25" x14ac:dyDescent="0.25">
      <c r="P266">
        <f ca="1"/>
        <v>2.6</v>
      </c>
      <c r="S266" t="str">
        <f ca="1"/>
        <v>Rajasthan Royals</v>
      </c>
      <c r="V266">
        <f ca="1"/>
        <v>2.6</v>
      </c>
      <c r="Y266" t="str">
        <f ca="1"/>
        <v>Rajasthan Royals</v>
      </c>
    </row>
    <row r="267" spans="16:25" x14ac:dyDescent="0.25">
      <c r="P267">
        <f ca="1"/>
        <v>2</v>
      </c>
      <c r="S267" t="str">
        <f ca="1"/>
        <v>Rajasthan Royals</v>
      </c>
      <c r="V267">
        <f ca="1"/>
        <v>2</v>
      </c>
      <c r="Y267" t="str">
        <f ca="1"/>
        <v>Rajasthan Royals</v>
      </c>
    </row>
    <row r="268" spans="16:25" x14ac:dyDescent="0.25">
      <c r="P268">
        <f ca="1"/>
        <v>1.5</v>
      </c>
      <c r="S268" t="str">
        <f ca="1"/>
        <v>Rajasthan Royals</v>
      </c>
      <c r="V268">
        <f ca="1"/>
        <v>1.5</v>
      </c>
      <c r="Y268" t="str">
        <f ca="1"/>
        <v>Rajasthan Royals</v>
      </c>
    </row>
    <row r="269" spans="16:25" x14ac:dyDescent="0.25">
      <c r="P269">
        <f ca="1"/>
        <v>1.4</v>
      </c>
      <c r="S269" t="str">
        <f ca="1"/>
        <v>Rajasthan Royals</v>
      </c>
      <c r="V269">
        <f ca="1"/>
        <v>1.4</v>
      </c>
      <c r="Y269" t="str">
        <f ca="1"/>
        <v>Rajasthan Royals</v>
      </c>
    </row>
    <row r="270" spans="16:25" x14ac:dyDescent="0.25">
      <c r="P270">
        <f ca="1"/>
        <v>1</v>
      </c>
      <c r="S270" t="str">
        <f ca="1"/>
        <v>Rajasthan Royals</v>
      </c>
      <c r="V270">
        <f ca="1"/>
        <v>1</v>
      </c>
      <c r="Y270" t="str">
        <f ca="1"/>
        <v>Rajasthan Royals</v>
      </c>
    </row>
    <row r="271" spans="16:25" x14ac:dyDescent="0.25">
      <c r="P271">
        <f ca="1"/>
        <v>0.75</v>
      </c>
      <c r="S271" t="str">
        <f ca="1"/>
        <v>Rajasthan Royals</v>
      </c>
      <c r="V271">
        <f ca="1"/>
        <v>0.75</v>
      </c>
      <c r="Y271" t="str">
        <f ca="1"/>
        <v>Rajasthan Royals</v>
      </c>
    </row>
    <row r="272" spans="16:25" x14ac:dyDescent="0.25">
      <c r="P272">
        <f ca="1"/>
        <v>0.75</v>
      </c>
      <c r="S272" t="str">
        <f ca="1"/>
        <v>Rajasthan Royals</v>
      </c>
      <c r="V272">
        <f ca="1"/>
        <v>0.75</v>
      </c>
      <c r="Y272" t="str">
        <f ca="1"/>
        <v>Rajasthan Royals</v>
      </c>
    </row>
    <row r="273" spans="16:25" x14ac:dyDescent="0.25">
      <c r="P273">
        <f ca="1"/>
        <v>0.3</v>
      </c>
      <c r="S273" t="str">
        <f ca="1"/>
        <v>Rajasthan Royals</v>
      </c>
      <c r="V273">
        <f ca="1"/>
        <v>0.3</v>
      </c>
      <c r="Y273" t="str">
        <f ca="1"/>
        <v>Rajasthan Royals</v>
      </c>
    </row>
    <row r="274" spans="16:25" x14ac:dyDescent="0.25">
      <c r="P274">
        <f ca="1"/>
        <v>0.2</v>
      </c>
      <c r="S274" t="str">
        <f ca="1"/>
        <v>Rajasthan Royals</v>
      </c>
      <c r="V274">
        <f ca="1"/>
        <v>0.2</v>
      </c>
      <c r="Y274" t="str">
        <f ca="1"/>
        <v>Rajasthan Royals</v>
      </c>
    </row>
    <row r="275" spans="16:25" x14ac:dyDescent="0.25">
      <c r="P275">
        <f ca="1"/>
        <v>0.2</v>
      </c>
      <c r="S275" t="str">
        <f ca="1"/>
        <v>Rajasthan Royals</v>
      </c>
      <c r="V275">
        <f ca="1"/>
        <v>0.2</v>
      </c>
      <c r="Y275" t="str">
        <f ca="1"/>
        <v>Rajasthan Royals</v>
      </c>
    </row>
    <row r="276" spans="16:25" x14ac:dyDescent="0.25">
      <c r="P276">
        <f ca="1"/>
        <v>0.2</v>
      </c>
      <c r="S276" t="str">
        <f ca="1"/>
        <v>Rajasthan Royals</v>
      </c>
      <c r="V276">
        <f ca="1"/>
        <v>0.2</v>
      </c>
      <c r="Y276" t="str">
        <f ca="1"/>
        <v>Rajasthan Royals</v>
      </c>
    </row>
    <row r="277" spans="16:25" x14ac:dyDescent="0.25">
      <c r="P277">
        <f ca="1"/>
        <v>0.2</v>
      </c>
      <c r="S277" t="str">
        <f ca="1"/>
        <v>Rajasthan Royals</v>
      </c>
      <c r="V277">
        <f ca="1"/>
        <v>0.2</v>
      </c>
      <c r="Y277" t="str">
        <f ca="1"/>
        <v>Rajasthan Royals</v>
      </c>
    </row>
    <row r="278" spans="16:25" x14ac:dyDescent="0.25">
      <c r="P278">
        <f ca="1"/>
        <v>0.2</v>
      </c>
      <c r="S278" t="str">
        <f ca="1"/>
        <v>Rajasthan Royals</v>
      </c>
      <c r="V278">
        <f ca="1"/>
        <v>0.2</v>
      </c>
      <c r="Y278" t="str">
        <f ca="1"/>
        <v>Sunrisers Hyderabad</v>
      </c>
    </row>
    <row r="279" spans="16:25" x14ac:dyDescent="0.25">
      <c r="P279">
        <f ca="1"/>
        <v>0.2</v>
      </c>
      <c r="S279" t="str">
        <f ca="1"/>
        <v>Sunrisers Hyderabad</v>
      </c>
      <c r="V279">
        <f ca="1"/>
        <v>0.2</v>
      </c>
      <c r="Y279" t="str">
        <f ca="1"/>
        <v>Sunrisers Hyderabad</v>
      </c>
    </row>
    <row r="280" spans="16:25" x14ac:dyDescent="0.25">
      <c r="P280">
        <f ca="1"/>
        <v>14</v>
      </c>
      <c r="S280" t="str">
        <f ca="1"/>
        <v>Sunrisers Hyderabad</v>
      </c>
      <c r="V280">
        <f ca="1"/>
        <v>14</v>
      </c>
      <c r="Y280" t="str">
        <f ca="1"/>
        <v>Sunrisers Hyderabad</v>
      </c>
    </row>
    <row r="281" spans="16:25" x14ac:dyDescent="0.25">
      <c r="P281">
        <f ca="1"/>
        <v>10.75</v>
      </c>
      <c r="S281" t="str">
        <f ca="1"/>
        <v>Sunrisers Hyderabad</v>
      </c>
      <c r="V281">
        <f ca="1"/>
        <v>10.75</v>
      </c>
      <c r="Y281" t="str">
        <f ca="1"/>
        <v>Sunrisers Hyderabad</v>
      </c>
    </row>
    <row r="282" spans="16:25" x14ac:dyDescent="0.25">
      <c r="P282">
        <f ca="1"/>
        <v>8.75</v>
      </c>
      <c r="S282" t="str">
        <f ca="1"/>
        <v>Sunrisers Hyderabad</v>
      </c>
      <c r="V282">
        <f ca="1"/>
        <v>8.75</v>
      </c>
      <c r="Y282" t="str">
        <f ca="1"/>
        <v>Sunrisers Hyderabad</v>
      </c>
    </row>
    <row r="283" spans="16:25" x14ac:dyDescent="0.25">
      <c r="P283">
        <f ca="1"/>
        <v>8.5</v>
      </c>
      <c r="S283" t="str">
        <f ca="1"/>
        <v>Sunrisers Hyderabad</v>
      </c>
      <c r="V283">
        <f ca="1"/>
        <v>8.5</v>
      </c>
      <c r="Y283" t="str">
        <f ca="1"/>
        <v>Sunrisers Hyderabad</v>
      </c>
    </row>
    <row r="284" spans="16:25" x14ac:dyDescent="0.25">
      <c r="P284">
        <f ca="1"/>
        <v>7.75</v>
      </c>
      <c r="S284" t="str">
        <f ca="1"/>
        <v>Sunrisers Hyderabad</v>
      </c>
      <c r="V284">
        <f ca="1"/>
        <v>7.75</v>
      </c>
      <c r="Y284" t="str">
        <f ca="1"/>
        <v>Sunrisers Hyderabad</v>
      </c>
    </row>
    <row r="285" spans="16:25" x14ac:dyDescent="0.25">
      <c r="P285">
        <f ca="1"/>
        <v>6.5</v>
      </c>
      <c r="S285" t="str">
        <f ca="1"/>
        <v>Sunrisers Hyderabad</v>
      </c>
      <c r="V285">
        <f ca="1"/>
        <v>6.5</v>
      </c>
      <c r="Y285" t="str">
        <f ca="1"/>
        <v>Sunrisers Hyderabad</v>
      </c>
    </row>
    <row r="286" spans="16:25" x14ac:dyDescent="0.25">
      <c r="P286">
        <f ca="1"/>
        <v>4.2</v>
      </c>
      <c r="S286" t="str">
        <f ca="1"/>
        <v>Sunrisers Hyderabad</v>
      </c>
      <c r="V286">
        <f ca="1"/>
        <v>4.2</v>
      </c>
      <c r="Y286" t="str">
        <f ca="1"/>
        <v>Sunrisers Hyderabad</v>
      </c>
    </row>
    <row r="287" spans="16:25" x14ac:dyDescent="0.25">
      <c r="P287">
        <f ca="1"/>
        <v>4.2</v>
      </c>
      <c r="S287" t="str">
        <f ca="1"/>
        <v>Sunrisers Hyderabad</v>
      </c>
      <c r="V287">
        <f ca="1"/>
        <v>4.2</v>
      </c>
      <c r="Y287" t="str">
        <f ca="1"/>
        <v>Sunrisers Hyderabad</v>
      </c>
    </row>
    <row r="288" spans="16:25" x14ac:dyDescent="0.25">
      <c r="P288">
        <f ca="1"/>
        <v>4</v>
      </c>
      <c r="S288" t="str">
        <f ca="1"/>
        <v>Sunrisers Hyderabad</v>
      </c>
      <c r="V288">
        <f ca="1"/>
        <v>4</v>
      </c>
      <c r="Y288" t="str">
        <f ca="1"/>
        <v>Sunrisers Hyderabad</v>
      </c>
    </row>
    <row r="289" spans="16:25" x14ac:dyDescent="0.25">
      <c r="P289">
        <f ca="1"/>
        <v>4</v>
      </c>
      <c r="S289" t="str">
        <f ca="1"/>
        <v>Sunrisers Hyderabad</v>
      </c>
      <c r="V289">
        <f ca="1"/>
        <v>4</v>
      </c>
      <c r="Y289" t="str">
        <f ca="1"/>
        <v>Sunrisers Hyderabad</v>
      </c>
    </row>
    <row r="290" spans="16:25" x14ac:dyDescent="0.25">
      <c r="P290">
        <f ca="1"/>
        <v>4</v>
      </c>
      <c r="S290" t="str">
        <f ca="1"/>
        <v>Sunrisers Hyderabad</v>
      </c>
      <c r="V290">
        <f ca="1"/>
        <v>4</v>
      </c>
      <c r="Y290" t="str">
        <f ca="1"/>
        <v>Sunrisers Hyderabad</v>
      </c>
    </row>
    <row r="291" spans="16:25" x14ac:dyDescent="0.25">
      <c r="P291">
        <f ca="1"/>
        <v>4</v>
      </c>
      <c r="S291" t="str">
        <f ca="1"/>
        <v>Sunrisers Hyderabad</v>
      </c>
      <c r="V291">
        <f ca="1"/>
        <v>4</v>
      </c>
      <c r="Y291" t="str">
        <f ca="1"/>
        <v>Sunrisers Hyderabad</v>
      </c>
    </row>
    <row r="292" spans="16:25" x14ac:dyDescent="0.25">
      <c r="P292">
        <f ca="1"/>
        <v>2.6</v>
      </c>
      <c r="S292" t="str">
        <f ca="1"/>
        <v>Sunrisers Hyderabad</v>
      </c>
      <c r="V292">
        <f ca="1"/>
        <v>2.6</v>
      </c>
      <c r="Y292" t="str">
        <f ca="1"/>
        <v>Sunrisers Hyderabad</v>
      </c>
    </row>
    <row r="293" spans="16:25" x14ac:dyDescent="0.25">
      <c r="P293">
        <f ca="1"/>
        <v>2.4</v>
      </c>
      <c r="S293" t="str">
        <f ca="1"/>
        <v>Sunrisers Hyderabad</v>
      </c>
      <c r="V293">
        <f ca="1"/>
        <v>2.4</v>
      </c>
      <c r="Y293" t="str">
        <f ca="1"/>
        <v>Sunrisers Hyderabad</v>
      </c>
    </row>
    <row r="294" spans="16:25" x14ac:dyDescent="0.25">
      <c r="P294">
        <f ca="1"/>
        <v>1.5</v>
      </c>
      <c r="S294" t="str">
        <f ca="1"/>
        <v>Sunrisers Hyderabad</v>
      </c>
      <c r="V294">
        <f ca="1"/>
        <v>1.5</v>
      </c>
      <c r="Y294" t="str">
        <f ca="1"/>
        <v>Sunrisers Hyderabad</v>
      </c>
    </row>
    <row r="295" spans="16:25" x14ac:dyDescent="0.25">
      <c r="P295">
        <f ca="1"/>
        <v>0.75</v>
      </c>
      <c r="S295" t="str">
        <f ca="1"/>
        <v>Sunrisers Hyderabad</v>
      </c>
      <c r="V295">
        <f ca="1"/>
        <v>0.75</v>
      </c>
      <c r="Y295" t="str">
        <f ca="1"/>
        <v>Sunrisers Hyderabad</v>
      </c>
    </row>
    <row r="296" spans="16:25" x14ac:dyDescent="0.25">
      <c r="P296">
        <f ca="1"/>
        <v>0.5</v>
      </c>
      <c r="S296" t="str">
        <f ca="1"/>
        <v>Sunrisers Hyderabad</v>
      </c>
      <c r="V296">
        <f ca="1"/>
        <v>0.5</v>
      </c>
      <c r="Y296" t="str">
        <f ca="1"/>
        <v>Sunrisers Hyderabad</v>
      </c>
    </row>
    <row r="297" spans="16:25" x14ac:dyDescent="0.25">
      <c r="P297">
        <f ca="1"/>
        <v>0.5</v>
      </c>
      <c r="S297" t="str">
        <f ca="1"/>
        <v>Sunrisers Hyderabad</v>
      </c>
      <c r="V297">
        <f ca="1"/>
        <v>0.5</v>
      </c>
      <c r="Y297" t="str">
        <f ca="1"/>
        <v>Sunrisers Hyderabad</v>
      </c>
    </row>
    <row r="298" spans="16:25" x14ac:dyDescent="0.25">
      <c r="P298">
        <f ca="1"/>
        <v>0.2</v>
      </c>
      <c r="S298" t="str">
        <f ca="1"/>
        <v>Sunrisers Hyderabad</v>
      </c>
      <c r="V298">
        <f ca="1"/>
        <v>0.2</v>
      </c>
      <c r="Y298" t="str">
        <f ca="1"/>
        <v>Sunrisers Hyderabad</v>
      </c>
    </row>
    <row r="299" spans="16:25" x14ac:dyDescent="0.25">
      <c r="P299">
        <f ca="1"/>
        <v>0.2</v>
      </c>
      <c r="S299" t="str">
        <f ca="1"/>
        <v>Sunrisers Hyderabad</v>
      </c>
      <c r="V299">
        <f ca="1"/>
        <v>0.2</v>
      </c>
      <c r="Y299" t="str">
        <f ca="1"/>
        <v>Sunrisers Hyderabad</v>
      </c>
    </row>
    <row r="300" spans="16:25" x14ac:dyDescent="0.25">
      <c r="P300">
        <f ca="1"/>
        <v>0.2</v>
      </c>
      <c r="S300" t="str">
        <f ca="1"/>
        <v>Sunrisers Hyderabad</v>
      </c>
      <c r="V300">
        <f ca="1"/>
        <v>0.2</v>
      </c>
      <c r="Y300" t="str">
        <f ca="1"/>
        <v>Sunrisers Hyderabad</v>
      </c>
    </row>
    <row r="301" spans="16:25" x14ac:dyDescent="0.25">
      <c r="P301">
        <f ca="1"/>
        <v>0.2</v>
      </c>
      <c r="S301" t="str">
        <f ca="1"/>
        <v>Sunrisers Hyderabad</v>
      </c>
      <c r="V301">
        <f ca="1"/>
        <v>0.2</v>
      </c>
      <c r="Y301" t="str">
        <f ca="1"/>
        <v>Unsold</v>
      </c>
    </row>
    <row r="302" spans="16:25" x14ac:dyDescent="0.25">
      <c r="P302">
        <f ca="1"/>
        <v>0.2</v>
      </c>
      <c r="S302" t="str">
        <f ca="1"/>
        <v>Unsold</v>
      </c>
      <c r="V302">
        <f ca="1"/>
        <v>0.2</v>
      </c>
      <c r="Y302" t="str">
        <f ca="1"/>
        <v>Unsold</v>
      </c>
    </row>
    <row r="303" spans="16:25" x14ac:dyDescent="0.25">
      <c r="P303">
        <f ca="1"/>
        <v>0</v>
      </c>
      <c r="S303" t="str">
        <f ca="1"/>
        <v>Unsold</v>
      </c>
      <c r="V303">
        <f ca="1"/>
        <v>0</v>
      </c>
      <c r="Y303" t="str">
        <f ca="1"/>
        <v>Unsold</v>
      </c>
    </row>
    <row r="304" spans="16:25" x14ac:dyDescent="0.25">
      <c r="P304">
        <f ca="1"/>
        <v>0</v>
      </c>
      <c r="S304" t="str">
        <f ca="1"/>
        <v>Unsold</v>
      </c>
      <c r="V304">
        <f ca="1"/>
        <v>0</v>
      </c>
      <c r="Y304" t="str">
        <f ca="1"/>
        <v>Unsold</v>
      </c>
    </row>
    <row r="305" spans="16:25" x14ac:dyDescent="0.25">
      <c r="P305">
        <f ca="1"/>
        <v>0</v>
      </c>
      <c r="S305" t="str">
        <f ca="1"/>
        <v>Unsold</v>
      </c>
      <c r="V305">
        <f ca="1"/>
        <v>0</v>
      </c>
      <c r="Y305" t="str">
        <f ca="1"/>
        <v>Unsold</v>
      </c>
    </row>
    <row r="306" spans="16:25" x14ac:dyDescent="0.25">
      <c r="P306">
        <f ca="1"/>
        <v>0</v>
      </c>
      <c r="S306" t="str">
        <f ca="1"/>
        <v>Unsold</v>
      </c>
      <c r="V306">
        <f ca="1"/>
        <v>0</v>
      </c>
      <c r="Y306" t="str">
        <f ca="1"/>
        <v>Unsold</v>
      </c>
    </row>
    <row r="307" spans="16:25" x14ac:dyDescent="0.25">
      <c r="P307">
        <f ca="1"/>
        <v>0</v>
      </c>
      <c r="S307" t="str">
        <f ca="1"/>
        <v>Unsold</v>
      </c>
      <c r="V307">
        <f ca="1"/>
        <v>0</v>
      </c>
      <c r="Y307" t="str">
        <f ca="1"/>
        <v>Unsold</v>
      </c>
    </row>
    <row r="308" spans="16:25" x14ac:dyDescent="0.25">
      <c r="P308">
        <f ca="1"/>
        <v>0</v>
      </c>
      <c r="S308" t="str">
        <f ca="1"/>
        <v>Unsold</v>
      </c>
      <c r="V308">
        <f ca="1"/>
        <v>0</v>
      </c>
      <c r="Y308" t="str">
        <f ca="1"/>
        <v>Unsold</v>
      </c>
    </row>
    <row r="309" spans="16:25" x14ac:dyDescent="0.25">
      <c r="P309">
        <f ca="1"/>
        <v>0</v>
      </c>
      <c r="S309" t="str">
        <f ca="1"/>
        <v>Unsold</v>
      </c>
      <c r="V309">
        <f ca="1"/>
        <v>0</v>
      </c>
      <c r="Y309" t="str">
        <f ca="1"/>
        <v>Unsold</v>
      </c>
    </row>
    <row r="310" spans="16:25" x14ac:dyDescent="0.25">
      <c r="P310">
        <f ca="1"/>
        <v>0</v>
      </c>
      <c r="S310" t="str">
        <f ca="1"/>
        <v>Unsold</v>
      </c>
      <c r="V310">
        <f ca="1"/>
        <v>0</v>
      </c>
      <c r="Y310" t="str">
        <f ca="1"/>
        <v>Unsold</v>
      </c>
    </row>
    <row r="311" spans="16:25" x14ac:dyDescent="0.25">
      <c r="P311">
        <f ca="1"/>
        <v>0</v>
      </c>
      <c r="S311" t="str">
        <f ca="1"/>
        <v>Unsold</v>
      </c>
      <c r="V311">
        <f ca="1"/>
        <v>0</v>
      </c>
      <c r="Y311" t="str">
        <f ca="1"/>
        <v>Unsold</v>
      </c>
    </row>
    <row r="312" spans="16:25" x14ac:dyDescent="0.25">
      <c r="P312">
        <f ca="1"/>
        <v>0</v>
      </c>
      <c r="S312" t="str">
        <f ca="1"/>
        <v>Unsold</v>
      </c>
      <c r="V312">
        <f ca="1"/>
        <v>0</v>
      </c>
      <c r="Y312" t="str">
        <f ca="1"/>
        <v>Unsold</v>
      </c>
    </row>
    <row r="313" spans="16:25" x14ac:dyDescent="0.25">
      <c r="P313">
        <f ca="1"/>
        <v>0</v>
      </c>
      <c r="S313" t="str">
        <f ca="1"/>
        <v>Unsold</v>
      </c>
      <c r="V313">
        <f ca="1"/>
        <v>0</v>
      </c>
      <c r="Y313" t="str">
        <f ca="1"/>
        <v>Unsold</v>
      </c>
    </row>
    <row r="314" spans="16:25" x14ac:dyDescent="0.25">
      <c r="P314">
        <f ca="1"/>
        <v>0</v>
      </c>
      <c r="S314" t="str">
        <f ca="1"/>
        <v>Unsold</v>
      </c>
      <c r="V314">
        <f ca="1"/>
        <v>0</v>
      </c>
      <c r="Y314" t="str">
        <f ca="1"/>
        <v>Unsold</v>
      </c>
    </row>
    <row r="315" spans="16:25" x14ac:dyDescent="0.25">
      <c r="P315">
        <f ca="1"/>
        <v>0</v>
      </c>
      <c r="S315" t="str">
        <f ca="1"/>
        <v>Unsold</v>
      </c>
      <c r="V315">
        <f ca="1"/>
        <v>0</v>
      </c>
      <c r="Y315" t="str">
        <f ca="1"/>
        <v>Unsold</v>
      </c>
    </row>
    <row r="316" spans="16:25" x14ac:dyDescent="0.25">
      <c r="P316">
        <f ca="1"/>
        <v>0</v>
      </c>
      <c r="S316" t="str">
        <f ca="1"/>
        <v>Unsold</v>
      </c>
      <c r="V316">
        <f ca="1"/>
        <v>0</v>
      </c>
      <c r="Y316" t="str">
        <f ca="1"/>
        <v>Unsold</v>
      </c>
    </row>
    <row r="317" spans="16:25" x14ac:dyDescent="0.25">
      <c r="P317">
        <f ca="1"/>
        <v>0</v>
      </c>
      <c r="S317" t="str">
        <f ca="1"/>
        <v>Unsold</v>
      </c>
      <c r="V317">
        <f ca="1"/>
        <v>0</v>
      </c>
      <c r="Y317" t="str">
        <f ca="1"/>
        <v>Unsold</v>
      </c>
    </row>
    <row r="318" spans="16:25" x14ac:dyDescent="0.25">
      <c r="P318">
        <f ca="1"/>
        <v>0</v>
      </c>
      <c r="S318" t="str">
        <f ca="1"/>
        <v>Unsold</v>
      </c>
      <c r="V318">
        <f ca="1"/>
        <v>0</v>
      </c>
      <c r="Y318" t="str">
        <f ca="1"/>
        <v>Unsold</v>
      </c>
    </row>
    <row r="319" spans="16:25" x14ac:dyDescent="0.25">
      <c r="P319">
        <f ca="1"/>
        <v>0</v>
      </c>
      <c r="S319" t="str">
        <f ca="1"/>
        <v>Unsold</v>
      </c>
      <c r="V319">
        <f ca="1"/>
        <v>0</v>
      </c>
      <c r="Y319" t="str">
        <f ca="1"/>
        <v>Unsold</v>
      </c>
    </row>
    <row r="320" spans="16:25" x14ac:dyDescent="0.25">
      <c r="P320">
        <f ca="1"/>
        <v>0</v>
      </c>
      <c r="S320" t="str">
        <f ca="1"/>
        <v>Unsold</v>
      </c>
      <c r="V320">
        <f ca="1"/>
        <v>0</v>
      </c>
      <c r="Y320" t="str">
        <f ca="1"/>
        <v>Unsold</v>
      </c>
    </row>
    <row r="321" spans="16:25" x14ac:dyDescent="0.25">
      <c r="P321">
        <f ca="1"/>
        <v>0</v>
      </c>
      <c r="S321" t="str">
        <f ca="1"/>
        <v>Unsold</v>
      </c>
      <c r="V321">
        <f ca="1"/>
        <v>0</v>
      </c>
      <c r="Y321" t="str">
        <f ca="1"/>
        <v>Unsold</v>
      </c>
    </row>
    <row r="322" spans="16:25" x14ac:dyDescent="0.25">
      <c r="P322">
        <f ca="1"/>
        <v>0</v>
      </c>
      <c r="S322" t="str">
        <f ca="1"/>
        <v>Unsold</v>
      </c>
      <c r="V322">
        <f ca="1"/>
        <v>0</v>
      </c>
      <c r="Y322" t="str">
        <f ca="1"/>
        <v>Unsold</v>
      </c>
    </row>
    <row r="323" spans="16:25" x14ac:dyDescent="0.25">
      <c r="P323">
        <f ca="1"/>
        <v>0</v>
      </c>
      <c r="S323" t="str">
        <f ca="1"/>
        <v>Unsold</v>
      </c>
      <c r="V323">
        <f ca="1"/>
        <v>0</v>
      </c>
      <c r="Y323" t="str">
        <f ca="1"/>
        <v>Unsold</v>
      </c>
    </row>
    <row r="324" spans="16:25" x14ac:dyDescent="0.25">
      <c r="P324">
        <f ca="1"/>
        <v>0</v>
      </c>
      <c r="S324" t="str">
        <f ca="1"/>
        <v>Unsold</v>
      </c>
      <c r="V324">
        <f ca="1"/>
        <v>0</v>
      </c>
      <c r="Y324" t="str">
        <f ca="1"/>
        <v>Unsold</v>
      </c>
    </row>
    <row r="325" spans="16:25" x14ac:dyDescent="0.25">
      <c r="P325">
        <f ca="1"/>
        <v>0</v>
      </c>
      <c r="S325" t="str">
        <f ca="1"/>
        <v>Unsold</v>
      </c>
      <c r="V325">
        <f ca="1"/>
        <v>0</v>
      </c>
      <c r="Y325" t="str">
        <f ca="1"/>
        <v>Unsold</v>
      </c>
    </row>
    <row r="326" spans="16:25" x14ac:dyDescent="0.25">
      <c r="P326">
        <f ca="1"/>
        <v>0</v>
      </c>
      <c r="S326" t="str">
        <f ca="1"/>
        <v>Unsold</v>
      </c>
      <c r="V326">
        <f ca="1"/>
        <v>0</v>
      </c>
      <c r="Y326" t="str">
        <f ca="1"/>
        <v>Unsold</v>
      </c>
    </row>
    <row r="327" spans="16:25" x14ac:dyDescent="0.25">
      <c r="P327">
        <f ca="1"/>
        <v>0</v>
      </c>
      <c r="S327" t="str">
        <f ca="1"/>
        <v>Unsold</v>
      </c>
      <c r="V327">
        <f ca="1"/>
        <v>0</v>
      </c>
      <c r="Y327" t="str">
        <f ca="1"/>
        <v>Unsold</v>
      </c>
    </row>
    <row r="328" spans="16:25" x14ac:dyDescent="0.25">
      <c r="P328">
        <f ca="1"/>
        <v>0</v>
      </c>
      <c r="S328" t="str">
        <f ca="1"/>
        <v>Unsold</v>
      </c>
      <c r="V328">
        <f ca="1"/>
        <v>0</v>
      </c>
      <c r="Y328" t="str">
        <f ca="1"/>
        <v>Unsold</v>
      </c>
    </row>
    <row r="329" spans="16:25" x14ac:dyDescent="0.25">
      <c r="P329">
        <f ca="1"/>
        <v>0</v>
      </c>
      <c r="S329" t="str">
        <f ca="1"/>
        <v>Unsold</v>
      </c>
      <c r="V329">
        <f ca="1"/>
        <v>0</v>
      </c>
      <c r="Y329" t="str">
        <f ca="1"/>
        <v>Unsold</v>
      </c>
    </row>
    <row r="330" spans="16:25" x14ac:dyDescent="0.25">
      <c r="P330">
        <f ca="1"/>
        <v>0</v>
      </c>
      <c r="S330" t="str">
        <f ca="1"/>
        <v>Unsold</v>
      </c>
      <c r="V330">
        <f ca="1"/>
        <v>0</v>
      </c>
      <c r="Y330" t="str">
        <f ca="1"/>
        <v>Unsold</v>
      </c>
    </row>
    <row r="331" spans="16:25" x14ac:dyDescent="0.25">
      <c r="P331">
        <f ca="1"/>
        <v>0</v>
      </c>
      <c r="S331" t="str">
        <f ca="1"/>
        <v>Unsold</v>
      </c>
      <c r="V331">
        <f ca="1"/>
        <v>0</v>
      </c>
      <c r="Y331" t="str">
        <f ca="1"/>
        <v>Unsold</v>
      </c>
    </row>
    <row r="332" spans="16:25" x14ac:dyDescent="0.25">
      <c r="P332">
        <f ca="1"/>
        <v>0</v>
      </c>
      <c r="S332" t="str">
        <f ca="1"/>
        <v>Unsold</v>
      </c>
      <c r="V332">
        <f ca="1"/>
        <v>0</v>
      </c>
      <c r="Y332" t="str">
        <f ca="1"/>
        <v>Unsold</v>
      </c>
    </row>
    <row r="333" spans="16:25" x14ac:dyDescent="0.25">
      <c r="P333">
        <f ca="1"/>
        <v>0</v>
      </c>
      <c r="S333" t="str">
        <f ca="1"/>
        <v>Unsold</v>
      </c>
      <c r="V333">
        <f ca="1"/>
        <v>0</v>
      </c>
      <c r="Y333" t="str">
        <f ca="1"/>
        <v>Unsold</v>
      </c>
    </row>
    <row r="334" spans="16:25" x14ac:dyDescent="0.25">
      <c r="P334">
        <f ca="1"/>
        <v>0</v>
      </c>
      <c r="S334" t="str">
        <f ca="1"/>
        <v>Unsold</v>
      </c>
      <c r="V334">
        <f ca="1"/>
        <v>0</v>
      </c>
      <c r="Y334" t="str">
        <f ca="1"/>
        <v>Unsold</v>
      </c>
    </row>
    <row r="335" spans="16:25" x14ac:dyDescent="0.25">
      <c r="P335">
        <f ca="1"/>
        <v>0</v>
      </c>
      <c r="S335" t="str">
        <f ca="1"/>
        <v>Unsold</v>
      </c>
      <c r="V335">
        <f ca="1"/>
        <v>0</v>
      </c>
      <c r="Y335" t="str">
        <f ca="1"/>
        <v>Unsold</v>
      </c>
    </row>
    <row r="336" spans="16:25" x14ac:dyDescent="0.25">
      <c r="P336">
        <f ca="1"/>
        <v>0</v>
      </c>
      <c r="S336" t="str">
        <f ca="1"/>
        <v>Unsold</v>
      </c>
      <c r="V336">
        <f ca="1"/>
        <v>0</v>
      </c>
      <c r="Y336" t="str">
        <f ca="1"/>
        <v>Unsold</v>
      </c>
    </row>
    <row r="337" spans="16:25" x14ac:dyDescent="0.25">
      <c r="P337">
        <f ca="1"/>
        <v>0</v>
      </c>
      <c r="S337" t="str">
        <f ca="1"/>
        <v>Unsold</v>
      </c>
      <c r="V337">
        <f ca="1"/>
        <v>0</v>
      </c>
      <c r="Y337" t="str">
        <f ca="1"/>
        <v>Unsold</v>
      </c>
    </row>
    <row r="338" spans="16:25" x14ac:dyDescent="0.25">
      <c r="P338">
        <f ca="1"/>
        <v>0</v>
      </c>
      <c r="S338" t="str">
        <f ca="1"/>
        <v>Unsold</v>
      </c>
      <c r="V338">
        <f ca="1"/>
        <v>0</v>
      </c>
      <c r="Y338" t="str">
        <f ca="1"/>
        <v>Unsold</v>
      </c>
    </row>
    <row r="339" spans="16:25" x14ac:dyDescent="0.25">
      <c r="P339">
        <f ca="1"/>
        <v>0</v>
      </c>
      <c r="S339" t="str">
        <f ca="1"/>
        <v>Unsold</v>
      </c>
      <c r="V339">
        <f ca="1"/>
        <v>0</v>
      </c>
      <c r="Y339" t="str">
        <f ca="1"/>
        <v>Unsold</v>
      </c>
    </row>
    <row r="340" spans="16:25" x14ac:dyDescent="0.25">
      <c r="P340">
        <f ca="1"/>
        <v>0</v>
      </c>
      <c r="S340" t="str">
        <f ca="1"/>
        <v>Unsold</v>
      </c>
      <c r="V340">
        <f ca="1"/>
        <v>0</v>
      </c>
      <c r="Y340" t="str">
        <f ca="1"/>
        <v>Unsold</v>
      </c>
    </row>
    <row r="341" spans="16:25" x14ac:dyDescent="0.25">
      <c r="P341">
        <f ca="1"/>
        <v>0</v>
      </c>
      <c r="S341" t="str">
        <f ca="1"/>
        <v>Unsold</v>
      </c>
      <c r="V341">
        <f ca="1"/>
        <v>0</v>
      </c>
      <c r="Y341" t="str">
        <f ca="1"/>
        <v>Unsold</v>
      </c>
    </row>
    <row r="342" spans="16:25" x14ac:dyDescent="0.25">
      <c r="P342">
        <f ca="1"/>
        <v>0</v>
      </c>
      <c r="S342" t="str">
        <f ca="1"/>
        <v>Unsold</v>
      </c>
      <c r="V342">
        <f ca="1"/>
        <v>0</v>
      </c>
      <c r="Y342" t="str">
        <f ca="1"/>
        <v>Unsold</v>
      </c>
    </row>
    <row r="343" spans="16:25" x14ac:dyDescent="0.25">
      <c r="P343">
        <f ca="1"/>
        <v>0</v>
      </c>
      <c r="S343" t="str">
        <f ca="1"/>
        <v>Unsold</v>
      </c>
      <c r="V343">
        <f ca="1"/>
        <v>0</v>
      </c>
      <c r="Y343" t="str">
        <f ca="1"/>
        <v>Unsold</v>
      </c>
    </row>
    <row r="344" spans="16:25" x14ac:dyDescent="0.25">
      <c r="P344">
        <f ca="1"/>
        <v>0</v>
      </c>
      <c r="S344" t="str">
        <f ca="1"/>
        <v>Unsold</v>
      </c>
      <c r="V344">
        <f ca="1"/>
        <v>0</v>
      </c>
      <c r="Y344" t="str">
        <f ca="1"/>
        <v>Unsold</v>
      </c>
    </row>
    <row r="345" spans="16:25" x14ac:dyDescent="0.25">
      <c r="P345">
        <f ca="1"/>
        <v>0</v>
      </c>
      <c r="S345" t="str">
        <f ca="1"/>
        <v>Unsold</v>
      </c>
      <c r="V345">
        <f ca="1"/>
        <v>0</v>
      </c>
      <c r="Y345" t="str">
        <f ca="1"/>
        <v>Unsold</v>
      </c>
    </row>
    <row r="346" spans="16:25" x14ac:dyDescent="0.25">
      <c r="P346">
        <f ca="1"/>
        <v>0</v>
      </c>
      <c r="S346" t="str">
        <f ca="1"/>
        <v>Unsold</v>
      </c>
      <c r="V346">
        <f ca="1"/>
        <v>0</v>
      </c>
      <c r="Y346" t="str">
        <f ca="1"/>
        <v>Unsold</v>
      </c>
    </row>
    <row r="347" spans="16:25" x14ac:dyDescent="0.25">
      <c r="P347">
        <f ca="1"/>
        <v>0</v>
      </c>
      <c r="S347" t="str">
        <f ca="1"/>
        <v>Unsold</v>
      </c>
      <c r="V347">
        <f ca="1"/>
        <v>0</v>
      </c>
      <c r="Y347" t="str">
        <f ca="1"/>
        <v>Unsold</v>
      </c>
    </row>
    <row r="348" spans="16:25" x14ac:dyDescent="0.25">
      <c r="P348">
        <f ca="1"/>
        <v>0</v>
      </c>
      <c r="S348" t="str">
        <f ca="1"/>
        <v>Unsold</v>
      </c>
      <c r="V348">
        <f ca="1"/>
        <v>0</v>
      </c>
      <c r="Y348" t="str">
        <f ca="1"/>
        <v>Unsold</v>
      </c>
    </row>
    <row r="349" spans="16:25" x14ac:dyDescent="0.25">
      <c r="P349">
        <f ca="1"/>
        <v>0</v>
      </c>
      <c r="S349" t="str">
        <f ca="1"/>
        <v>Unsold</v>
      </c>
      <c r="V349">
        <f ca="1"/>
        <v>0</v>
      </c>
      <c r="Y349" t="str">
        <f ca="1"/>
        <v>Unsold</v>
      </c>
    </row>
    <row r="350" spans="16:25" x14ac:dyDescent="0.25">
      <c r="P350">
        <f ca="1"/>
        <v>0</v>
      </c>
      <c r="S350" t="str">
        <f ca="1"/>
        <v>Unsold</v>
      </c>
      <c r="V350">
        <f ca="1"/>
        <v>0</v>
      </c>
      <c r="Y350" t="str">
        <f ca="1"/>
        <v>Unsold</v>
      </c>
    </row>
    <row r="351" spans="16:25" x14ac:dyDescent="0.25">
      <c r="P351">
        <f ca="1"/>
        <v>0</v>
      </c>
      <c r="S351" t="str">
        <f ca="1"/>
        <v>Unsold</v>
      </c>
      <c r="V351">
        <f ca="1"/>
        <v>0</v>
      </c>
      <c r="Y351" t="str">
        <f ca="1"/>
        <v>Unsold</v>
      </c>
    </row>
    <row r="352" spans="16:25" x14ac:dyDescent="0.25">
      <c r="P352">
        <f ca="1"/>
        <v>0</v>
      </c>
      <c r="S352" t="str">
        <f ca="1"/>
        <v>Unsold</v>
      </c>
      <c r="V352">
        <f ca="1"/>
        <v>0</v>
      </c>
      <c r="Y352" t="str">
        <f ca="1"/>
        <v>Unsold</v>
      </c>
    </row>
    <row r="353" spans="16:25" x14ac:dyDescent="0.25">
      <c r="P353">
        <f ca="1"/>
        <v>0</v>
      </c>
      <c r="S353" t="str">
        <f ca="1"/>
        <v>Unsold</v>
      </c>
      <c r="V353">
        <f ca="1"/>
        <v>0</v>
      </c>
      <c r="Y353" t="str">
        <f ca="1"/>
        <v>Unsold</v>
      </c>
    </row>
    <row r="354" spans="16:25" x14ac:dyDescent="0.25">
      <c r="P354">
        <f ca="1"/>
        <v>0</v>
      </c>
      <c r="S354" t="str">
        <f ca="1"/>
        <v>Unsold</v>
      </c>
      <c r="V354">
        <f ca="1"/>
        <v>0</v>
      </c>
      <c r="Y354" t="str">
        <f ca="1"/>
        <v>Unsold</v>
      </c>
    </row>
    <row r="355" spans="16:25" x14ac:dyDescent="0.25">
      <c r="P355">
        <f ca="1"/>
        <v>0</v>
      </c>
      <c r="S355" t="str">
        <f ca="1"/>
        <v>Unsold</v>
      </c>
      <c r="V355">
        <f ca="1"/>
        <v>0</v>
      </c>
      <c r="Y355" t="str">
        <f ca="1"/>
        <v>Unsold</v>
      </c>
    </row>
    <row r="356" spans="16:25" x14ac:dyDescent="0.25">
      <c r="P356">
        <f ca="1"/>
        <v>0</v>
      </c>
      <c r="S356" t="str">
        <f ca="1"/>
        <v>Unsold</v>
      </c>
      <c r="V356">
        <f ca="1"/>
        <v>0</v>
      </c>
      <c r="Y356" t="str">
        <f ca="1"/>
        <v>Unsold</v>
      </c>
    </row>
    <row r="357" spans="16:25" x14ac:dyDescent="0.25">
      <c r="P357">
        <f ca="1"/>
        <v>0</v>
      </c>
      <c r="S357" t="str">
        <f ca="1"/>
        <v>Unsold</v>
      </c>
      <c r="V357">
        <f ca="1"/>
        <v>0</v>
      </c>
      <c r="Y357" t="str">
        <f ca="1"/>
        <v>Unsold</v>
      </c>
    </row>
    <row r="358" spans="16:25" x14ac:dyDescent="0.25">
      <c r="P358">
        <f ca="1"/>
        <v>0</v>
      </c>
      <c r="S358" t="str">
        <f ca="1"/>
        <v>Unsold</v>
      </c>
      <c r="V358">
        <f ca="1"/>
        <v>0</v>
      </c>
      <c r="Y358" t="str">
        <f ca="1"/>
        <v>Unsold</v>
      </c>
    </row>
    <row r="359" spans="16:25" x14ac:dyDescent="0.25">
      <c r="P359">
        <f ca="1"/>
        <v>0</v>
      </c>
      <c r="S359" t="str">
        <f ca="1"/>
        <v>Unsold</v>
      </c>
      <c r="V359">
        <f ca="1"/>
        <v>0</v>
      </c>
      <c r="Y359" t="str">
        <f ca="1"/>
        <v>Unsold</v>
      </c>
    </row>
    <row r="360" spans="16:25" x14ac:dyDescent="0.25">
      <c r="P360">
        <f ca="1"/>
        <v>0</v>
      </c>
      <c r="S360" t="str">
        <f ca="1"/>
        <v>Unsold</v>
      </c>
      <c r="V360">
        <f ca="1"/>
        <v>0</v>
      </c>
      <c r="Y360" t="str">
        <f ca="1"/>
        <v>Unsold</v>
      </c>
    </row>
    <row r="361" spans="16:25" x14ac:dyDescent="0.25">
      <c r="P361">
        <f ca="1"/>
        <v>0</v>
      </c>
      <c r="S361" t="str">
        <f ca="1"/>
        <v>Unsold</v>
      </c>
      <c r="V361">
        <f ca="1"/>
        <v>0</v>
      </c>
      <c r="Y361" t="str">
        <f ca="1"/>
        <v>Unsold</v>
      </c>
    </row>
    <row r="362" spans="16:25" x14ac:dyDescent="0.25">
      <c r="P362">
        <f ca="1"/>
        <v>0</v>
      </c>
      <c r="S362" t="str">
        <f ca="1"/>
        <v>Unsold</v>
      </c>
      <c r="V362">
        <f ca="1"/>
        <v>0</v>
      </c>
      <c r="Y362" t="str">
        <f ca="1"/>
        <v>Unsold</v>
      </c>
    </row>
    <row r="363" spans="16:25" x14ac:dyDescent="0.25">
      <c r="P363">
        <f ca="1"/>
        <v>0</v>
      </c>
      <c r="S363" t="str">
        <f ca="1"/>
        <v>Unsold</v>
      </c>
      <c r="V363">
        <f ca="1"/>
        <v>0</v>
      </c>
      <c r="Y363" t="str">
        <f ca="1"/>
        <v>Unsold</v>
      </c>
    </row>
    <row r="364" spans="16:25" x14ac:dyDescent="0.25">
      <c r="P364">
        <f ca="1"/>
        <v>0</v>
      </c>
      <c r="S364" t="str">
        <f ca="1"/>
        <v>Unsold</v>
      </c>
      <c r="V364">
        <f ca="1"/>
        <v>0</v>
      </c>
      <c r="Y364" t="str">
        <f ca="1"/>
        <v>Unsold</v>
      </c>
    </row>
    <row r="365" spans="16:25" x14ac:dyDescent="0.25">
      <c r="P365">
        <f ca="1"/>
        <v>0</v>
      </c>
      <c r="S365" t="str">
        <f ca="1"/>
        <v>Unsold</v>
      </c>
      <c r="V365">
        <f ca="1"/>
        <v>0</v>
      </c>
      <c r="Y365" t="str">
        <f ca="1"/>
        <v>Unsold</v>
      </c>
    </row>
    <row r="366" spans="16:25" x14ac:dyDescent="0.25">
      <c r="P366">
        <f ca="1"/>
        <v>0</v>
      </c>
      <c r="S366" t="str">
        <f ca="1"/>
        <v>Unsold</v>
      </c>
      <c r="V366">
        <f ca="1"/>
        <v>0</v>
      </c>
      <c r="Y366" t="str">
        <f ca="1"/>
        <v>Unsold</v>
      </c>
    </row>
    <row r="367" spans="16:25" x14ac:dyDescent="0.25">
      <c r="P367">
        <f ca="1"/>
        <v>0</v>
      </c>
      <c r="S367" t="str">
        <f ca="1"/>
        <v>Unsold</v>
      </c>
      <c r="V367">
        <f ca="1"/>
        <v>0</v>
      </c>
      <c r="Y367" t="str">
        <f ca="1"/>
        <v>Unsold</v>
      </c>
    </row>
    <row r="368" spans="16:25" x14ac:dyDescent="0.25">
      <c r="P368">
        <f ca="1"/>
        <v>0</v>
      </c>
      <c r="S368" t="str">
        <f ca="1"/>
        <v>Unsold</v>
      </c>
      <c r="V368">
        <f ca="1"/>
        <v>0</v>
      </c>
      <c r="Y368" t="str">
        <f ca="1"/>
        <v>Unsold</v>
      </c>
    </row>
    <row r="369" spans="16:25" x14ac:dyDescent="0.25">
      <c r="P369">
        <f ca="1"/>
        <v>0</v>
      </c>
      <c r="S369" t="str">
        <f ca="1"/>
        <v>Unsold</v>
      </c>
      <c r="V369">
        <f ca="1"/>
        <v>0</v>
      </c>
      <c r="Y369" t="str">
        <f ca="1"/>
        <v>Unsold</v>
      </c>
    </row>
    <row r="370" spans="16:25" x14ac:dyDescent="0.25">
      <c r="P370">
        <f ca="1"/>
        <v>0</v>
      </c>
      <c r="S370" t="str">
        <f ca="1"/>
        <v>Unsold</v>
      </c>
      <c r="V370">
        <f ca="1"/>
        <v>0</v>
      </c>
      <c r="Y370" t="str">
        <f ca="1"/>
        <v>Unsold</v>
      </c>
    </row>
    <row r="371" spans="16:25" x14ac:dyDescent="0.25">
      <c r="P371">
        <f ca="1"/>
        <v>0</v>
      </c>
      <c r="S371" t="str">
        <f ca="1"/>
        <v>Unsold</v>
      </c>
      <c r="V371">
        <f ca="1"/>
        <v>0</v>
      </c>
      <c r="Y371" t="str">
        <f ca="1"/>
        <v>Unsold</v>
      </c>
    </row>
    <row r="372" spans="16:25" x14ac:dyDescent="0.25">
      <c r="P372">
        <f ca="1"/>
        <v>0</v>
      </c>
      <c r="S372" t="str">
        <f ca="1"/>
        <v>Unsold</v>
      </c>
      <c r="V372">
        <f ca="1"/>
        <v>0</v>
      </c>
      <c r="Y372" t="str">
        <f ca="1"/>
        <v>Unsold</v>
      </c>
    </row>
    <row r="373" spans="16:25" x14ac:dyDescent="0.25">
      <c r="P373">
        <f ca="1"/>
        <v>0</v>
      </c>
      <c r="S373" t="str">
        <f ca="1"/>
        <v>Unsold</v>
      </c>
      <c r="V373">
        <f ca="1"/>
        <v>0</v>
      </c>
      <c r="Y373" t="str">
        <f ca="1"/>
        <v>Unsold</v>
      </c>
    </row>
    <row r="374" spans="16:25" x14ac:dyDescent="0.25">
      <c r="P374">
        <f ca="1"/>
        <v>0</v>
      </c>
      <c r="S374" t="str">
        <f ca="1"/>
        <v>Unsold</v>
      </c>
      <c r="V374">
        <f ca="1"/>
        <v>0</v>
      </c>
      <c r="Y374" t="str">
        <f ca="1"/>
        <v>Unsold</v>
      </c>
    </row>
    <row r="375" spans="16:25" x14ac:dyDescent="0.25">
      <c r="P375">
        <f ca="1"/>
        <v>0</v>
      </c>
      <c r="S375" t="str">
        <f ca="1"/>
        <v>Unsold</v>
      </c>
      <c r="V375">
        <f ca="1"/>
        <v>0</v>
      </c>
      <c r="Y375" t="str">
        <f ca="1"/>
        <v>Unsold</v>
      </c>
    </row>
    <row r="376" spans="16:25" x14ac:dyDescent="0.25">
      <c r="P376">
        <f ca="1"/>
        <v>0</v>
      </c>
      <c r="S376" t="str">
        <f ca="1"/>
        <v>Unsold</v>
      </c>
      <c r="V376">
        <f ca="1"/>
        <v>0</v>
      </c>
      <c r="Y376" t="str">
        <f ca="1"/>
        <v>Unsold</v>
      </c>
    </row>
    <row r="377" spans="16:25" x14ac:dyDescent="0.25">
      <c r="P377">
        <f ca="1"/>
        <v>0</v>
      </c>
      <c r="S377" t="str">
        <f ca="1"/>
        <v>Unsold</v>
      </c>
      <c r="V377">
        <f ca="1"/>
        <v>0</v>
      </c>
      <c r="Y377" t="str">
        <f ca="1"/>
        <v>Unsold</v>
      </c>
    </row>
    <row r="378" spans="16:25" x14ac:dyDescent="0.25">
      <c r="P378">
        <f ca="1"/>
        <v>0</v>
      </c>
      <c r="S378" t="str">
        <f ca="1"/>
        <v>Unsold</v>
      </c>
      <c r="V378">
        <f ca="1"/>
        <v>0</v>
      </c>
      <c r="Y378" t="str">
        <f ca="1"/>
        <v>Unsold</v>
      </c>
    </row>
    <row r="379" spans="16:25" x14ac:dyDescent="0.25">
      <c r="P379">
        <f ca="1"/>
        <v>0</v>
      </c>
      <c r="S379" t="str">
        <f ca="1"/>
        <v>Unsold</v>
      </c>
      <c r="V379">
        <f ca="1"/>
        <v>0</v>
      </c>
      <c r="Y379" t="str">
        <f ca="1"/>
        <v>Unsold</v>
      </c>
    </row>
    <row r="380" spans="16:25" x14ac:dyDescent="0.25">
      <c r="P380">
        <f ca="1"/>
        <v>0</v>
      </c>
      <c r="S380" t="str">
        <f ca="1"/>
        <v>Unsold</v>
      </c>
      <c r="V380">
        <f ca="1"/>
        <v>0</v>
      </c>
      <c r="Y380" t="str">
        <f ca="1"/>
        <v>Unsold</v>
      </c>
    </row>
    <row r="381" spans="16:25" x14ac:dyDescent="0.25">
      <c r="P381">
        <f ca="1"/>
        <v>0</v>
      </c>
      <c r="S381" t="str">
        <f ca="1"/>
        <v>Unsold</v>
      </c>
      <c r="V381">
        <f ca="1"/>
        <v>0</v>
      </c>
      <c r="Y381" t="str">
        <f ca="1"/>
        <v>Unsold</v>
      </c>
    </row>
    <row r="382" spans="16:25" x14ac:dyDescent="0.25">
      <c r="P382">
        <f ca="1"/>
        <v>0</v>
      </c>
      <c r="S382" t="str">
        <f ca="1"/>
        <v>Unsold</v>
      </c>
      <c r="V382">
        <f ca="1"/>
        <v>0</v>
      </c>
      <c r="Y382" t="str">
        <f ca="1"/>
        <v>Unsold</v>
      </c>
    </row>
    <row r="383" spans="16:25" x14ac:dyDescent="0.25">
      <c r="P383">
        <f ca="1"/>
        <v>0</v>
      </c>
      <c r="S383" t="str">
        <f ca="1"/>
        <v>Unsold</v>
      </c>
      <c r="V383">
        <f ca="1"/>
        <v>0</v>
      </c>
      <c r="Y383" t="str">
        <f ca="1"/>
        <v>Unsold</v>
      </c>
    </row>
    <row r="384" spans="16:25" x14ac:dyDescent="0.25">
      <c r="P384">
        <f ca="1"/>
        <v>0</v>
      </c>
      <c r="S384" t="str">
        <f ca="1"/>
        <v>Unsold</v>
      </c>
      <c r="V384">
        <f ca="1"/>
        <v>0</v>
      </c>
      <c r="Y384" t="str">
        <f ca="1"/>
        <v>Unsold</v>
      </c>
    </row>
    <row r="385" spans="16:25" x14ac:dyDescent="0.25">
      <c r="P385">
        <f ca="1"/>
        <v>0</v>
      </c>
      <c r="S385" t="str">
        <f ca="1"/>
        <v>Unsold</v>
      </c>
      <c r="V385">
        <f ca="1"/>
        <v>0</v>
      </c>
      <c r="Y385" t="str">
        <f ca="1"/>
        <v>Unsold</v>
      </c>
    </row>
    <row r="386" spans="16:25" x14ac:dyDescent="0.25">
      <c r="P386">
        <f ca="1"/>
        <v>0</v>
      </c>
      <c r="S386" t="str">
        <f ca="1"/>
        <v>Unsold</v>
      </c>
      <c r="V386">
        <f ca="1"/>
        <v>0</v>
      </c>
      <c r="Y386" t="str">
        <f ca="1"/>
        <v>Unsold</v>
      </c>
    </row>
    <row r="387" spans="16:25" x14ac:dyDescent="0.25">
      <c r="P387">
        <f ca="1"/>
        <v>0</v>
      </c>
      <c r="S387" t="str">
        <f ca="1"/>
        <v>Unsold</v>
      </c>
      <c r="V387">
        <f ca="1"/>
        <v>0</v>
      </c>
      <c r="Y387" t="str">
        <f ca="1"/>
        <v>Unsold</v>
      </c>
    </row>
    <row r="388" spans="16:25" x14ac:dyDescent="0.25">
      <c r="P388">
        <f ca="1"/>
        <v>0</v>
      </c>
      <c r="S388" t="str">
        <f ca="1"/>
        <v>Unsold</v>
      </c>
      <c r="V388">
        <f ca="1"/>
        <v>0</v>
      </c>
      <c r="Y388" t="str">
        <f ca="1"/>
        <v>Unsold</v>
      </c>
    </row>
    <row r="389" spans="16:25" x14ac:dyDescent="0.25">
      <c r="P389">
        <f ca="1"/>
        <v>0</v>
      </c>
      <c r="S389" t="str">
        <f ca="1"/>
        <v>Unsold</v>
      </c>
      <c r="V389">
        <f ca="1"/>
        <v>0</v>
      </c>
      <c r="Y389" t="str">
        <f ca="1"/>
        <v>Unsold</v>
      </c>
    </row>
    <row r="390" spans="16:25" x14ac:dyDescent="0.25">
      <c r="P390">
        <f ca="1"/>
        <v>0</v>
      </c>
      <c r="S390" t="str">
        <f ca="1"/>
        <v>Unsold</v>
      </c>
      <c r="V390">
        <f ca="1"/>
        <v>0</v>
      </c>
      <c r="Y390" t="str">
        <f ca="1"/>
        <v>Unsold</v>
      </c>
    </row>
    <row r="391" spans="16:25" x14ac:dyDescent="0.25">
      <c r="P391">
        <f ca="1"/>
        <v>0</v>
      </c>
      <c r="S391" t="str">
        <f ca="1"/>
        <v>Unsold</v>
      </c>
      <c r="V391">
        <f ca="1"/>
        <v>0</v>
      </c>
      <c r="Y391" t="str">
        <f ca="1"/>
        <v>Unsold</v>
      </c>
    </row>
    <row r="392" spans="16:25" x14ac:dyDescent="0.25">
      <c r="P392">
        <f ca="1"/>
        <v>0</v>
      </c>
      <c r="S392" t="str">
        <f ca="1"/>
        <v>Unsold</v>
      </c>
      <c r="V392">
        <f ca="1"/>
        <v>0</v>
      </c>
      <c r="Y392" t="str">
        <f ca="1"/>
        <v>Unsold</v>
      </c>
    </row>
    <row r="393" spans="16:25" x14ac:dyDescent="0.25">
      <c r="P393">
        <f ca="1"/>
        <v>0</v>
      </c>
      <c r="S393" t="str">
        <f ca="1"/>
        <v>Unsold</v>
      </c>
      <c r="V393">
        <f ca="1"/>
        <v>0</v>
      </c>
      <c r="Y393" t="str">
        <f ca="1"/>
        <v>Unsold</v>
      </c>
    </row>
    <row r="394" spans="16:25" x14ac:dyDescent="0.25">
      <c r="P394">
        <f ca="1"/>
        <v>0</v>
      </c>
      <c r="S394" t="str">
        <f ca="1"/>
        <v>Unsold</v>
      </c>
      <c r="V394">
        <f ca="1"/>
        <v>0</v>
      </c>
      <c r="Y394" t="str">
        <f ca="1"/>
        <v>Unsold</v>
      </c>
    </row>
    <row r="395" spans="16:25" x14ac:dyDescent="0.25">
      <c r="P395">
        <f ca="1"/>
        <v>0</v>
      </c>
      <c r="S395" t="str">
        <f ca="1"/>
        <v>Unsold</v>
      </c>
      <c r="V395">
        <f ca="1"/>
        <v>0</v>
      </c>
      <c r="Y395" t="str">
        <f ca="1"/>
        <v>Unsold</v>
      </c>
    </row>
    <row r="396" spans="16:25" x14ac:dyDescent="0.25">
      <c r="P396">
        <f ca="1"/>
        <v>0</v>
      </c>
      <c r="S396" t="str">
        <f ca="1"/>
        <v>Unsold</v>
      </c>
      <c r="V396">
        <f ca="1"/>
        <v>0</v>
      </c>
      <c r="Y396" t="str">
        <f ca="1"/>
        <v>Unsold</v>
      </c>
    </row>
    <row r="397" spans="16:25" x14ac:dyDescent="0.25">
      <c r="P397">
        <f ca="1"/>
        <v>0</v>
      </c>
      <c r="S397" t="str">
        <f ca="1"/>
        <v>Unsold</v>
      </c>
      <c r="V397">
        <f ca="1"/>
        <v>0</v>
      </c>
      <c r="Y397" t="str">
        <f ca="1"/>
        <v>Unsold</v>
      </c>
    </row>
    <row r="398" spans="16:25" x14ac:dyDescent="0.25">
      <c r="P398">
        <f ca="1"/>
        <v>0</v>
      </c>
      <c r="S398" t="str">
        <f ca="1"/>
        <v>Unsold</v>
      </c>
      <c r="V398">
        <f ca="1"/>
        <v>0</v>
      </c>
      <c r="Y398" t="str">
        <f ca="1"/>
        <v>Unsold</v>
      </c>
    </row>
    <row r="399" spans="16:25" x14ac:dyDescent="0.25">
      <c r="P399">
        <f ca="1"/>
        <v>0</v>
      </c>
      <c r="S399" t="str">
        <f ca="1"/>
        <v>Unsold</v>
      </c>
      <c r="V399">
        <f ca="1"/>
        <v>0</v>
      </c>
      <c r="Y399" t="str">
        <f ca="1"/>
        <v>Unsold</v>
      </c>
    </row>
    <row r="400" spans="16:25" x14ac:dyDescent="0.25">
      <c r="P400">
        <f ca="1"/>
        <v>0</v>
      </c>
      <c r="S400" t="str">
        <f ca="1"/>
        <v>Unsold</v>
      </c>
      <c r="V400">
        <f ca="1"/>
        <v>0</v>
      </c>
      <c r="Y400" t="str">
        <f ca="1"/>
        <v>Unsold</v>
      </c>
    </row>
    <row r="401" spans="16:25" x14ac:dyDescent="0.25">
      <c r="P401">
        <f ca="1"/>
        <v>0</v>
      </c>
      <c r="S401" t="str">
        <f ca="1"/>
        <v>Unsold</v>
      </c>
      <c r="V401">
        <f ca="1"/>
        <v>0</v>
      </c>
      <c r="Y401" t="str">
        <f ca="1"/>
        <v>Unsold</v>
      </c>
    </row>
    <row r="402" spans="16:25" x14ac:dyDescent="0.25">
      <c r="P402">
        <f ca="1"/>
        <v>0</v>
      </c>
      <c r="S402" t="str">
        <f ca="1"/>
        <v>Unsold</v>
      </c>
      <c r="V402">
        <f ca="1"/>
        <v>0</v>
      </c>
      <c r="Y402" t="str">
        <f ca="1"/>
        <v>Unsold</v>
      </c>
    </row>
    <row r="403" spans="16:25" x14ac:dyDescent="0.25">
      <c r="P403">
        <f ca="1"/>
        <v>0</v>
      </c>
      <c r="S403" t="str">
        <f ca="1"/>
        <v>Unsold</v>
      </c>
      <c r="V403">
        <f ca="1"/>
        <v>0</v>
      </c>
      <c r="Y403" t="str">
        <f ca="1"/>
        <v>Unsold</v>
      </c>
    </row>
    <row r="404" spans="16:25" x14ac:dyDescent="0.25">
      <c r="P404">
        <f ca="1"/>
        <v>0</v>
      </c>
      <c r="S404" t="str">
        <f ca="1"/>
        <v>Unsold</v>
      </c>
      <c r="V404">
        <f ca="1"/>
        <v>0</v>
      </c>
      <c r="Y404" t="str">
        <f ca="1"/>
        <v>Unsold</v>
      </c>
    </row>
    <row r="405" spans="16:25" x14ac:dyDescent="0.25">
      <c r="P405">
        <f ca="1"/>
        <v>0</v>
      </c>
      <c r="S405" t="str">
        <f ca="1"/>
        <v>Unsold</v>
      </c>
      <c r="V405">
        <f ca="1"/>
        <v>0</v>
      </c>
      <c r="Y405" t="str">
        <f ca="1"/>
        <v>Unsold</v>
      </c>
    </row>
    <row r="406" spans="16:25" x14ac:dyDescent="0.25">
      <c r="P406">
        <f ca="1"/>
        <v>0</v>
      </c>
      <c r="S406" t="str">
        <f ca="1"/>
        <v>Unsold</v>
      </c>
      <c r="V406">
        <f ca="1"/>
        <v>0</v>
      </c>
      <c r="Y406" t="str">
        <f ca="1"/>
        <v>Unsold</v>
      </c>
    </row>
    <row r="407" spans="16:25" x14ac:dyDescent="0.25">
      <c r="P407">
        <f ca="1"/>
        <v>0</v>
      </c>
      <c r="S407" t="str">
        <f ca="1"/>
        <v>Unsold</v>
      </c>
      <c r="V407">
        <f ca="1"/>
        <v>0</v>
      </c>
      <c r="Y407" t="str">
        <f ca="1"/>
        <v>Unsold</v>
      </c>
    </row>
    <row r="408" spans="16:25" x14ac:dyDescent="0.25">
      <c r="P408">
        <f ca="1"/>
        <v>0</v>
      </c>
      <c r="S408" t="str">
        <f ca="1"/>
        <v>Unsold</v>
      </c>
      <c r="V408">
        <f ca="1"/>
        <v>0</v>
      </c>
      <c r="Y408" t="str">
        <f ca="1"/>
        <v>Unsold</v>
      </c>
    </row>
    <row r="409" spans="16:25" x14ac:dyDescent="0.25">
      <c r="P409">
        <f ca="1"/>
        <v>0</v>
      </c>
      <c r="S409" t="str">
        <f ca="1"/>
        <v>Unsold</v>
      </c>
      <c r="V409">
        <f ca="1"/>
        <v>0</v>
      </c>
      <c r="Y409" t="str">
        <f ca="1"/>
        <v>Unsold</v>
      </c>
    </row>
    <row r="410" spans="16:25" x14ac:dyDescent="0.25">
      <c r="P410">
        <f ca="1"/>
        <v>0</v>
      </c>
      <c r="S410" t="str">
        <f ca="1"/>
        <v>Unsold</v>
      </c>
      <c r="V410">
        <f ca="1"/>
        <v>0</v>
      </c>
      <c r="Y410" t="str">
        <f ca="1"/>
        <v>Unsold</v>
      </c>
    </row>
    <row r="411" spans="16:25" x14ac:dyDescent="0.25">
      <c r="P411">
        <f ca="1"/>
        <v>0</v>
      </c>
      <c r="S411" t="str">
        <f ca="1"/>
        <v>Unsold</v>
      </c>
      <c r="V411">
        <f ca="1"/>
        <v>0</v>
      </c>
      <c r="Y411" t="str">
        <f ca="1"/>
        <v>Unsold</v>
      </c>
    </row>
    <row r="412" spans="16:25" x14ac:dyDescent="0.25">
      <c r="P412">
        <f ca="1"/>
        <v>0</v>
      </c>
      <c r="S412" t="str">
        <f ca="1"/>
        <v>Unsold</v>
      </c>
      <c r="V412">
        <f ca="1"/>
        <v>0</v>
      </c>
      <c r="Y412" t="str">
        <f ca="1"/>
        <v>Unsold</v>
      </c>
    </row>
    <row r="413" spans="16:25" x14ac:dyDescent="0.25">
      <c r="P413">
        <f ca="1"/>
        <v>0</v>
      </c>
      <c r="S413" t="str">
        <f ca="1"/>
        <v>Unsold</v>
      </c>
      <c r="V413">
        <f ca="1"/>
        <v>0</v>
      </c>
      <c r="Y413" t="str">
        <f ca="1"/>
        <v>Unsold</v>
      </c>
    </row>
    <row r="414" spans="16:25" x14ac:dyDescent="0.25">
      <c r="P414">
        <f ca="1"/>
        <v>0</v>
      </c>
      <c r="S414" t="str">
        <f ca="1"/>
        <v>Unsold</v>
      </c>
      <c r="V414">
        <f ca="1"/>
        <v>0</v>
      </c>
      <c r="Y414" t="str">
        <f ca="1"/>
        <v>Unsold</v>
      </c>
    </row>
    <row r="415" spans="16:25" x14ac:dyDescent="0.25">
      <c r="P415">
        <f ca="1"/>
        <v>0</v>
      </c>
      <c r="S415" t="str">
        <f ca="1"/>
        <v>Unsold</v>
      </c>
      <c r="V415">
        <f ca="1"/>
        <v>0</v>
      </c>
      <c r="Y415" t="str">
        <f ca="1"/>
        <v>Unsold</v>
      </c>
    </row>
    <row r="416" spans="16:25" x14ac:dyDescent="0.25">
      <c r="P416">
        <f ca="1"/>
        <v>0</v>
      </c>
      <c r="S416" t="str">
        <f ca="1"/>
        <v>Unsold</v>
      </c>
      <c r="V416">
        <f ca="1"/>
        <v>0</v>
      </c>
      <c r="Y416" t="str">
        <f ca="1"/>
        <v>Unsold</v>
      </c>
    </row>
    <row r="417" spans="16:25" x14ac:dyDescent="0.25">
      <c r="P417">
        <f ca="1"/>
        <v>0</v>
      </c>
      <c r="S417" t="str">
        <f ca="1"/>
        <v>Unsold</v>
      </c>
      <c r="V417">
        <f ca="1"/>
        <v>0</v>
      </c>
      <c r="Y417" t="str">
        <f ca="1"/>
        <v>Unsold</v>
      </c>
    </row>
    <row r="418" spans="16:25" x14ac:dyDescent="0.25">
      <c r="P418">
        <f ca="1"/>
        <v>0</v>
      </c>
      <c r="S418" t="str">
        <f ca="1"/>
        <v>Unsold</v>
      </c>
      <c r="V418">
        <f ca="1"/>
        <v>0</v>
      </c>
      <c r="Y418" t="str">
        <f ca="1"/>
        <v>Unsold</v>
      </c>
    </row>
    <row r="419" spans="16:25" x14ac:dyDescent="0.25">
      <c r="P419">
        <f ca="1"/>
        <v>0</v>
      </c>
      <c r="S419" t="str">
        <f ca="1"/>
        <v>Unsold</v>
      </c>
      <c r="V419">
        <f ca="1"/>
        <v>0</v>
      </c>
      <c r="Y419" t="str">
        <f ca="1"/>
        <v>Unsold</v>
      </c>
    </row>
    <row r="420" spans="16:25" x14ac:dyDescent="0.25">
      <c r="P420">
        <f ca="1"/>
        <v>0</v>
      </c>
      <c r="S420" t="str">
        <f ca="1"/>
        <v>Unsold</v>
      </c>
      <c r="V420">
        <f ca="1"/>
        <v>0</v>
      </c>
      <c r="Y420" t="str">
        <f ca="1"/>
        <v>Unsold</v>
      </c>
    </row>
    <row r="421" spans="16:25" x14ac:dyDescent="0.25">
      <c r="P421">
        <f ca="1"/>
        <v>0</v>
      </c>
      <c r="S421" t="str">
        <f ca="1"/>
        <v>Unsold</v>
      </c>
      <c r="V421">
        <f ca="1"/>
        <v>0</v>
      </c>
      <c r="Y421" t="str">
        <f ca="1"/>
        <v>Unsold</v>
      </c>
    </row>
    <row r="422" spans="16:25" x14ac:dyDescent="0.25">
      <c r="P422">
        <f ca="1"/>
        <v>0</v>
      </c>
      <c r="S422" t="str">
        <f ca="1"/>
        <v>Unsold</v>
      </c>
      <c r="V422">
        <f ca="1"/>
        <v>0</v>
      </c>
      <c r="Y422" t="str">
        <f ca="1"/>
        <v>Unsold</v>
      </c>
    </row>
    <row r="423" spans="16:25" x14ac:dyDescent="0.25">
      <c r="P423">
        <f ca="1"/>
        <v>0</v>
      </c>
      <c r="S423" t="str">
        <f ca="1"/>
        <v>Unsold</v>
      </c>
      <c r="V423">
        <f ca="1"/>
        <v>0</v>
      </c>
      <c r="Y423" t="str">
        <f ca="1"/>
        <v>Unsold</v>
      </c>
    </row>
    <row r="424" spans="16:25" x14ac:dyDescent="0.25">
      <c r="P424">
        <f ca="1"/>
        <v>0</v>
      </c>
      <c r="S424" t="str">
        <f ca="1"/>
        <v>Unsold</v>
      </c>
      <c r="V424">
        <f ca="1"/>
        <v>0</v>
      </c>
      <c r="Y424" t="str">
        <f ca="1"/>
        <v>Unsold</v>
      </c>
    </row>
    <row r="425" spans="16:25" x14ac:dyDescent="0.25">
      <c r="P425">
        <f ca="1"/>
        <v>0</v>
      </c>
      <c r="S425" t="str">
        <f ca="1"/>
        <v>Unsold</v>
      </c>
      <c r="V425">
        <f ca="1"/>
        <v>0</v>
      </c>
      <c r="Y425" t="str">
        <f ca="1"/>
        <v>Unsold</v>
      </c>
    </row>
    <row r="426" spans="16:25" x14ac:dyDescent="0.25">
      <c r="P426">
        <f ca="1"/>
        <v>0</v>
      </c>
      <c r="S426" t="str">
        <f ca="1"/>
        <v>Unsold</v>
      </c>
      <c r="V426">
        <f ca="1"/>
        <v>0</v>
      </c>
      <c r="Y426" t="str">
        <f ca="1"/>
        <v>Unsold</v>
      </c>
    </row>
    <row r="427" spans="16:25" x14ac:dyDescent="0.25">
      <c r="P427">
        <f ca="1"/>
        <v>0</v>
      </c>
      <c r="S427" t="str">
        <f ca="1"/>
        <v>Unsold</v>
      </c>
      <c r="V427">
        <f ca="1"/>
        <v>0</v>
      </c>
      <c r="Y427" t="str">
        <f ca="1"/>
        <v>Unsold</v>
      </c>
    </row>
    <row r="428" spans="16:25" x14ac:dyDescent="0.25">
      <c r="P428">
        <f ca="1"/>
        <v>0</v>
      </c>
      <c r="S428" t="str">
        <f ca="1"/>
        <v>Unsold</v>
      </c>
      <c r="V428">
        <f ca="1"/>
        <v>0</v>
      </c>
      <c r="Y428" t="str">
        <f ca="1"/>
        <v>Unsold</v>
      </c>
    </row>
    <row r="429" spans="16:25" x14ac:dyDescent="0.25">
      <c r="P429">
        <f ca="1"/>
        <v>0</v>
      </c>
      <c r="S429" t="str">
        <f ca="1"/>
        <v>Unsold</v>
      </c>
      <c r="V429">
        <f ca="1"/>
        <v>0</v>
      </c>
      <c r="Y429" t="str">
        <f ca="1"/>
        <v>Unsold</v>
      </c>
    </row>
    <row r="430" spans="16:25" x14ac:dyDescent="0.25">
      <c r="P430">
        <f ca="1"/>
        <v>0</v>
      </c>
      <c r="S430" t="str">
        <f ca="1"/>
        <v>Unsold</v>
      </c>
      <c r="V430">
        <f ca="1"/>
        <v>0</v>
      </c>
      <c r="Y430" t="str">
        <f ca="1"/>
        <v>Unsold</v>
      </c>
    </row>
    <row r="431" spans="16:25" x14ac:dyDescent="0.25">
      <c r="P431">
        <f ca="1"/>
        <v>0</v>
      </c>
      <c r="S431" t="str">
        <f ca="1"/>
        <v>Unsold</v>
      </c>
      <c r="V431">
        <f ca="1"/>
        <v>0</v>
      </c>
      <c r="Y431" t="str">
        <f ca="1"/>
        <v>Unsold</v>
      </c>
    </row>
    <row r="432" spans="16:25" x14ac:dyDescent="0.25">
      <c r="P432">
        <f ca="1"/>
        <v>0</v>
      </c>
      <c r="S432" t="str">
        <f ca="1"/>
        <v>Unsold</v>
      </c>
      <c r="V432">
        <f ca="1"/>
        <v>0</v>
      </c>
      <c r="Y432" t="str">
        <f ca="1"/>
        <v>Unsold</v>
      </c>
    </row>
    <row r="433" spans="16:25" x14ac:dyDescent="0.25">
      <c r="P433">
        <f ca="1"/>
        <v>0</v>
      </c>
      <c r="S433" t="str">
        <f ca="1"/>
        <v>Unsold</v>
      </c>
      <c r="V433">
        <f ca="1"/>
        <v>0</v>
      </c>
      <c r="Y433" t="str">
        <f ca="1"/>
        <v>Unsold</v>
      </c>
    </row>
    <row r="434" spans="16:25" x14ac:dyDescent="0.25">
      <c r="P434">
        <f ca="1"/>
        <v>0</v>
      </c>
      <c r="S434" t="str">
        <f ca="1"/>
        <v>Unsold</v>
      </c>
      <c r="V434">
        <f ca="1"/>
        <v>0</v>
      </c>
      <c r="Y434" t="str">
        <f ca="1"/>
        <v>Unsold</v>
      </c>
    </row>
    <row r="435" spans="16:25" x14ac:dyDescent="0.25">
      <c r="P435">
        <f ca="1"/>
        <v>0</v>
      </c>
      <c r="S435" t="str">
        <f ca="1"/>
        <v>Unsold</v>
      </c>
      <c r="V435">
        <f ca="1"/>
        <v>0</v>
      </c>
      <c r="Y435" t="str">
        <f ca="1"/>
        <v>Unsold</v>
      </c>
    </row>
    <row r="436" spans="16:25" x14ac:dyDescent="0.25">
      <c r="P436">
        <f ca="1"/>
        <v>0</v>
      </c>
      <c r="S436" t="str">
        <f ca="1"/>
        <v>Unsold</v>
      </c>
      <c r="V436">
        <f ca="1"/>
        <v>0</v>
      </c>
      <c r="Y436" t="str">
        <f ca="1"/>
        <v>Unsold</v>
      </c>
    </row>
    <row r="437" spans="16:25" x14ac:dyDescent="0.25">
      <c r="P437">
        <f ca="1"/>
        <v>0</v>
      </c>
      <c r="S437" t="str">
        <f ca="1"/>
        <v>Unsold</v>
      </c>
      <c r="V437">
        <f ca="1"/>
        <v>0</v>
      </c>
      <c r="Y437" t="str">
        <f ca="1"/>
        <v>Unsold</v>
      </c>
    </row>
    <row r="438" spans="16:25" x14ac:dyDescent="0.25">
      <c r="P438">
        <f ca="1"/>
        <v>0</v>
      </c>
      <c r="S438" t="str">
        <f ca="1"/>
        <v>Unsold</v>
      </c>
      <c r="V438">
        <f ca="1"/>
        <v>0</v>
      </c>
      <c r="Y438" t="str">
        <f ca="1"/>
        <v>Unsold</v>
      </c>
    </row>
    <row r="439" spans="16:25" x14ac:dyDescent="0.25">
      <c r="P439">
        <f ca="1"/>
        <v>0</v>
      </c>
      <c r="S439" t="str">
        <f ca="1"/>
        <v>Unsold</v>
      </c>
      <c r="V439">
        <f ca="1"/>
        <v>0</v>
      </c>
      <c r="Y439" t="str">
        <f ca="1"/>
        <v>Unsold</v>
      </c>
    </row>
    <row r="440" spans="16:25" x14ac:dyDescent="0.25">
      <c r="P440">
        <f ca="1"/>
        <v>0</v>
      </c>
      <c r="S440" t="str">
        <f ca="1"/>
        <v>Unsold</v>
      </c>
      <c r="V440">
        <f ca="1"/>
        <v>0</v>
      </c>
      <c r="Y440" t="str">
        <f ca="1"/>
        <v>Unsold</v>
      </c>
    </row>
    <row r="441" spans="16:25" x14ac:dyDescent="0.25">
      <c r="P441">
        <f ca="1"/>
        <v>0</v>
      </c>
      <c r="S441" t="str">
        <f ca="1"/>
        <v>Unsold</v>
      </c>
      <c r="V441">
        <f ca="1"/>
        <v>0</v>
      </c>
      <c r="Y441" t="str">
        <f ca="1"/>
        <v>Unsold</v>
      </c>
    </row>
    <row r="442" spans="16:25" x14ac:dyDescent="0.25">
      <c r="P442">
        <f ca="1"/>
        <v>0</v>
      </c>
      <c r="S442" t="str">
        <f ca="1"/>
        <v>Unsold</v>
      </c>
      <c r="V442">
        <f ca="1"/>
        <v>0</v>
      </c>
      <c r="Y442" t="str">
        <f ca="1"/>
        <v>Unsold</v>
      </c>
    </row>
    <row r="443" spans="16:25" x14ac:dyDescent="0.25">
      <c r="P443">
        <f ca="1"/>
        <v>0</v>
      </c>
      <c r="S443" t="str">
        <f ca="1"/>
        <v>Unsold</v>
      </c>
      <c r="V443">
        <f ca="1"/>
        <v>0</v>
      </c>
      <c r="Y443" t="str">
        <f ca="1"/>
        <v>Unsold</v>
      </c>
    </row>
    <row r="444" spans="16:25" x14ac:dyDescent="0.25">
      <c r="P444">
        <f ca="1"/>
        <v>0</v>
      </c>
      <c r="S444" t="str">
        <f ca="1"/>
        <v>Unsold</v>
      </c>
      <c r="V444">
        <f ca="1"/>
        <v>0</v>
      </c>
      <c r="Y444" t="str">
        <f ca="1"/>
        <v>Unsold</v>
      </c>
    </row>
    <row r="445" spans="16:25" x14ac:dyDescent="0.25">
      <c r="P445">
        <f ca="1"/>
        <v>0</v>
      </c>
      <c r="S445" t="str">
        <f ca="1"/>
        <v>Unsold</v>
      </c>
      <c r="V445">
        <f ca="1"/>
        <v>0</v>
      </c>
      <c r="Y445" t="str">
        <f ca="1"/>
        <v>Unsold</v>
      </c>
    </row>
    <row r="446" spans="16:25" x14ac:dyDescent="0.25">
      <c r="P446">
        <f ca="1"/>
        <v>0</v>
      </c>
      <c r="S446" t="str">
        <f ca="1"/>
        <v>Unsold</v>
      </c>
      <c r="V446">
        <f ca="1"/>
        <v>0</v>
      </c>
      <c r="Y446" t="str">
        <f ca="1"/>
        <v>Unsold</v>
      </c>
    </row>
    <row r="447" spans="16:25" x14ac:dyDescent="0.25">
      <c r="P447">
        <f ca="1"/>
        <v>0</v>
      </c>
      <c r="S447" t="str">
        <f ca="1"/>
        <v>Unsold</v>
      </c>
      <c r="V447">
        <f ca="1"/>
        <v>0</v>
      </c>
      <c r="Y447" t="str">
        <f ca="1"/>
        <v>Unsold</v>
      </c>
    </row>
    <row r="448" spans="16:25" x14ac:dyDescent="0.25">
      <c r="P448">
        <f ca="1"/>
        <v>0</v>
      </c>
      <c r="S448" t="str">
        <f ca="1"/>
        <v>Unsold</v>
      </c>
      <c r="V448">
        <f ca="1"/>
        <v>0</v>
      </c>
      <c r="Y448" t="str">
        <f ca="1"/>
        <v>Unsold</v>
      </c>
    </row>
    <row r="449" spans="16:25" x14ac:dyDescent="0.25">
      <c r="P449">
        <f ca="1"/>
        <v>0</v>
      </c>
      <c r="S449" t="str">
        <f ca="1"/>
        <v>Unsold</v>
      </c>
      <c r="V449">
        <f ca="1"/>
        <v>0</v>
      </c>
      <c r="Y449" t="str">
        <f ca="1"/>
        <v>Unsold</v>
      </c>
    </row>
    <row r="450" spans="16:25" x14ac:dyDescent="0.25">
      <c r="P450">
        <f ca="1"/>
        <v>0</v>
      </c>
      <c r="S450" t="str">
        <f ca="1"/>
        <v>Unsold</v>
      </c>
      <c r="V450">
        <f ca="1"/>
        <v>0</v>
      </c>
      <c r="Y450" t="str">
        <f ca="1"/>
        <v>Unsold</v>
      </c>
    </row>
    <row r="451" spans="16:25" x14ac:dyDescent="0.25">
      <c r="P451">
        <f ca="1"/>
        <v>0</v>
      </c>
      <c r="S451" t="str">
        <f ca="1"/>
        <v>Unsold</v>
      </c>
      <c r="V451">
        <f ca="1"/>
        <v>0</v>
      </c>
      <c r="Y451" t="str">
        <f ca="1"/>
        <v>Unsold</v>
      </c>
    </row>
    <row r="452" spans="16:25" x14ac:dyDescent="0.25">
      <c r="P452">
        <f ca="1"/>
        <v>0</v>
      </c>
      <c r="S452" t="str">
        <f ca="1"/>
        <v>Unsold</v>
      </c>
      <c r="V452">
        <f ca="1"/>
        <v>0</v>
      </c>
      <c r="Y452" t="str">
        <f ca="1"/>
        <v>Unsold</v>
      </c>
    </row>
    <row r="453" spans="16:25" x14ac:dyDescent="0.25">
      <c r="P453">
        <f ca="1"/>
        <v>0</v>
      </c>
      <c r="S453" t="str">
        <f ca="1"/>
        <v>Unsold</v>
      </c>
      <c r="V453">
        <f ca="1"/>
        <v>0</v>
      </c>
      <c r="Y453" t="str">
        <f ca="1"/>
        <v>Unsold</v>
      </c>
    </row>
    <row r="454" spans="16:25" x14ac:dyDescent="0.25">
      <c r="P454">
        <f ca="1"/>
        <v>0</v>
      </c>
      <c r="S454" t="str">
        <f ca="1"/>
        <v>Unsold</v>
      </c>
      <c r="V454">
        <f ca="1"/>
        <v>0</v>
      </c>
      <c r="Y454" t="str">
        <f ca="1"/>
        <v>Unsold</v>
      </c>
    </row>
    <row r="455" spans="16:25" x14ac:dyDescent="0.25">
      <c r="P455">
        <f ca="1"/>
        <v>0</v>
      </c>
      <c r="S455" t="str">
        <f ca="1"/>
        <v>Unsold</v>
      </c>
      <c r="V455">
        <f ca="1"/>
        <v>0</v>
      </c>
      <c r="Y455" t="str">
        <f ca="1"/>
        <v>Unsold</v>
      </c>
    </row>
    <row r="456" spans="16:25" x14ac:dyDescent="0.25">
      <c r="P456">
        <f ca="1"/>
        <v>0</v>
      </c>
      <c r="S456" t="str">
        <f ca="1"/>
        <v>Unsold</v>
      </c>
      <c r="V456">
        <f ca="1"/>
        <v>0</v>
      </c>
      <c r="Y456" t="str">
        <f ca="1"/>
        <v>Unsold</v>
      </c>
    </row>
    <row r="457" spans="16:25" x14ac:dyDescent="0.25">
      <c r="P457">
        <f ca="1"/>
        <v>0</v>
      </c>
      <c r="S457" t="str">
        <f ca="1"/>
        <v>Unsold</v>
      </c>
      <c r="V457">
        <f ca="1"/>
        <v>0</v>
      </c>
      <c r="Y457" t="str">
        <f ca="1"/>
        <v>Unsold</v>
      </c>
    </row>
    <row r="458" spans="16:25" x14ac:dyDescent="0.25">
      <c r="P458">
        <f ca="1"/>
        <v>0</v>
      </c>
      <c r="S458" t="str">
        <f ca="1"/>
        <v>Unsold</v>
      </c>
      <c r="V458">
        <f ca="1"/>
        <v>0</v>
      </c>
      <c r="Y458" t="str">
        <f ca="1"/>
        <v>Unsold</v>
      </c>
    </row>
    <row r="459" spans="16:25" x14ac:dyDescent="0.25">
      <c r="P459">
        <f ca="1"/>
        <v>0</v>
      </c>
      <c r="S459" t="str">
        <f ca="1"/>
        <v>Unsold</v>
      </c>
      <c r="V459">
        <f ca="1"/>
        <v>0</v>
      </c>
      <c r="Y459" t="str">
        <f ca="1"/>
        <v>Unsold</v>
      </c>
    </row>
    <row r="460" spans="16:25" x14ac:dyDescent="0.25">
      <c r="P460">
        <f ca="1"/>
        <v>0</v>
      </c>
      <c r="S460" t="str">
        <f ca="1"/>
        <v>Unsold</v>
      </c>
      <c r="V460">
        <f ca="1"/>
        <v>0</v>
      </c>
      <c r="Y460" t="str">
        <f ca="1"/>
        <v>Unsold</v>
      </c>
    </row>
    <row r="461" spans="16:25" x14ac:dyDescent="0.25">
      <c r="P461">
        <f ca="1"/>
        <v>0</v>
      </c>
      <c r="S461" t="str">
        <f ca="1"/>
        <v>Unsold</v>
      </c>
      <c r="V461">
        <f ca="1"/>
        <v>0</v>
      </c>
      <c r="Y461" t="str">
        <f ca="1"/>
        <v>Unsold</v>
      </c>
    </row>
    <row r="462" spans="16:25" x14ac:dyDescent="0.25">
      <c r="P462">
        <f ca="1"/>
        <v>0</v>
      </c>
      <c r="S462" t="str">
        <f ca="1"/>
        <v>Unsold</v>
      </c>
      <c r="V462">
        <f ca="1"/>
        <v>0</v>
      </c>
      <c r="Y462" t="str">
        <f ca="1"/>
        <v>Unsold</v>
      </c>
    </row>
    <row r="463" spans="16:25" x14ac:dyDescent="0.25">
      <c r="P463">
        <f ca="1"/>
        <v>0</v>
      </c>
      <c r="S463" t="str">
        <f ca="1"/>
        <v>Unsold</v>
      </c>
      <c r="V463">
        <f ca="1"/>
        <v>0</v>
      </c>
      <c r="Y463" t="str">
        <f ca="1"/>
        <v>Unsold</v>
      </c>
    </row>
    <row r="464" spans="16:25" x14ac:dyDescent="0.25">
      <c r="P464">
        <f ca="1"/>
        <v>0</v>
      </c>
      <c r="S464" t="str">
        <f ca="1"/>
        <v>Unsold</v>
      </c>
      <c r="V464">
        <f ca="1"/>
        <v>0</v>
      </c>
      <c r="Y464" t="str">
        <f ca="1"/>
        <v>Unsold</v>
      </c>
    </row>
    <row r="465" spans="16:25" x14ac:dyDescent="0.25">
      <c r="P465">
        <f ca="1"/>
        <v>0</v>
      </c>
      <c r="S465" t="str">
        <f ca="1"/>
        <v>Unsold</v>
      </c>
      <c r="V465">
        <f ca="1"/>
        <v>0</v>
      </c>
      <c r="Y465" t="str">
        <f ca="1"/>
        <v>Unsold</v>
      </c>
    </row>
    <row r="466" spans="16:25" x14ac:dyDescent="0.25">
      <c r="P466">
        <f ca="1"/>
        <v>0</v>
      </c>
      <c r="S466" t="str">
        <f ca="1"/>
        <v>Unsold</v>
      </c>
      <c r="V466">
        <f ca="1"/>
        <v>0</v>
      </c>
      <c r="Y466" t="str">
        <f ca="1"/>
        <v>Unsold</v>
      </c>
    </row>
    <row r="467" spans="16:25" x14ac:dyDescent="0.25">
      <c r="P467">
        <f ca="1"/>
        <v>0</v>
      </c>
      <c r="S467" t="str">
        <f ca="1"/>
        <v>Unsold</v>
      </c>
      <c r="V467">
        <f ca="1"/>
        <v>0</v>
      </c>
      <c r="Y467" t="str">
        <f ca="1"/>
        <v>Unsold</v>
      </c>
    </row>
    <row r="468" spans="16:25" x14ac:dyDescent="0.25">
      <c r="P468">
        <f ca="1"/>
        <v>0</v>
      </c>
      <c r="S468" t="str">
        <f ca="1"/>
        <v>Unsold</v>
      </c>
      <c r="V468">
        <f ca="1"/>
        <v>0</v>
      </c>
      <c r="Y468" t="str">
        <f ca="1"/>
        <v>Unsold</v>
      </c>
    </row>
    <row r="469" spans="16:25" x14ac:dyDescent="0.25">
      <c r="P469">
        <f ca="1"/>
        <v>0</v>
      </c>
      <c r="S469" t="str">
        <f ca="1"/>
        <v>Unsold</v>
      </c>
      <c r="V469">
        <f ca="1"/>
        <v>0</v>
      </c>
      <c r="Y469" t="str">
        <f ca="1"/>
        <v>Unsold</v>
      </c>
    </row>
    <row r="470" spans="16:25" x14ac:dyDescent="0.25">
      <c r="P470">
        <f ca="1"/>
        <v>0</v>
      </c>
      <c r="S470" t="str">
        <f ca="1"/>
        <v>Unsold</v>
      </c>
      <c r="V470">
        <f ca="1"/>
        <v>0</v>
      </c>
      <c r="Y470" t="str">
        <f ca="1"/>
        <v>Unsold</v>
      </c>
    </row>
    <row r="471" spans="16:25" x14ac:dyDescent="0.25">
      <c r="P471">
        <f ca="1"/>
        <v>0</v>
      </c>
      <c r="S471" t="str">
        <f ca="1"/>
        <v>Unsold</v>
      </c>
      <c r="V471">
        <f ca="1"/>
        <v>0</v>
      </c>
      <c r="Y471" t="str">
        <f ca="1"/>
        <v>Unsold</v>
      </c>
    </row>
    <row r="472" spans="16:25" x14ac:dyDescent="0.25">
      <c r="P472">
        <f ca="1"/>
        <v>0</v>
      </c>
      <c r="S472" t="str">
        <f ca="1"/>
        <v>Unsold</v>
      </c>
      <c r="V472">
        <f ca="1"/>
        <v>0</v>
      </c>
      <c r="Y472" t="str">
        <f ca="1"/>
        <v>Unsold</v>
      </c>
    </row>
    <row r="473" spans="16:25" x14ac:dyDescent="0.25">
      <c r="P473">
        <f ca="1"/>
        <v>0</v>
      </c>
      <c r="S473" t="str">
        <f ca="1"/>
        <v>Unsold</v>
      </c>
      <c r="V473">
        <f ca="1"/>
        <v>0</v>
      </c>
      <c r="Y473" t="str">
        <f ca="1"/>
        <v>Unsold</v>
      </c>
    </row>
    <row r="474" spans="16:25" x14ac:dyDescent="0.25">
      <c r="P474">
        <f ca="1"/>
        <v>0</v>
      </c>
      <c r="S474" t="str">
        <f ca="1"/>
        <v>Unsold</v>
      </c>
      <c r="V474">
        <f ca="1"/>
        <v>0</v>
      </c>
      <c r="Y474" t="str">
        <f ca="1"/>
        <v>Unsold</v>
      </c>
    </row>
    <row r="475" spans="16:25" x14ac:dyDescent="0.25">
      <c r="P475">
        <f ca="1"/>
        <v>0</v>
      </c>
      <c r="S475" t="str">
        <f ca="1"/>
        <v>Unsold</v>
      </c>
      <c r="V475">
        <f ca="1"/>
        <v>0</v>
      </c>
      <c r="Y475" t="str">
        <f ca="1"/>
        <v>Unsold</v>
      </c>
    </row>
    <row r="476" spans="16:25" x14ac:dyDescent="0.25">
      <c r="P476">
        <f ca="1"/>
        <v>0</v>
      </c>
      <c r="S476" t="str">
        <f ca="1"/>
        <v>Unsold</v>
      </c>
      <c r="V476">
        <f ca="1"/>
        <v>0</v>
      </c>
      <c r="Y476" t="str">
        <f ca="1"/>
        <v>Unsold</v>
      </c>
    </row>
    <row r="477" spans="16:25" x14ac:dyDescent="0.25">
      <c r="P477">
        <f ca="1"/>
        <v>0</v>
      </c>
      <c r="S477" t="str">
        <f ca="1"/>
        <v>Unsold</v>
      </c>
      <c r="V477">
        <f ca="1"/>
        <v>0</v>
      </c>
      <c r="Y477" t="str">
        <f ca="1"/>
        <v>Unsold</v>
      </c>
    </row>
    <row r="478" spans="16:25" x14ac:dyDescent="0.25">
      <c r="P478">
        <f ca="1"/>
        <v>0</v>
      </c>
      <c r="S478" t="str">
        <f ca="1"/>
        <v>Unsold</v>
      </c>
      <c r="V478">
        <f ca="1"/>
        <v>0</v>
      </c>
      <c r="Y478" t="str">
        <f ca="1"/>
        <v>Unsold</v>
      </c>
    </row>
    <row r="479" spans="16:25" x14ac:dyDescent="0.25">
      <c r="P479">
        <f ca="1"/>
        <v>0</v>
      </c>
      <c r="S479" t="str">
        <f ca="1"/>
        <v>Unsold</v>
      </c>
      <c r="V479">
        <f ca="1"/>
        <v>0</v>
      </c>
      <c r="Y479" t="str">
        <f ca="1"/>
        <v>Unsold</v>
      </c>
    </row>
    <row r="480" spans="16:25" x14ac:dyDescent="0.25">
      <c r="P480">
        <f ca="1"/>
        <v>0</v>
      </c>
      <c r="S480" t="str">
        <f ca="1"/>
        <v>Unsold</v>
      </c>
      <c r="V480">
        <f ca="1"/>
        <v>0</v>
      </c>
      <c r="Y480" t="str">
        <f ca="1"/>
        <v>Unsold</v>
      </c>
    </row>
    <row r="481" spans="16:25" x14ac:dyDescent="0.25">
      <c r="P481">
        <f ca="1"/>
        <v>0</v>
      </c>
      <c r="S481" t="str">
        <f ca="1"/>
        <v>Unsold</v>
      </c>
      <c r="V481">
        <f ca="1"/>
        <v>0</v>
      </c>
      <c r="Y481" t="str">
        <f ca="1"/>
        <v>Unsold</v>
      </c>
    </row>
    <row r="482" spans="16:25" x14ac:dyDescent="0.25">
      <c r="P482">
        <f ca="1"/>
        <v>0</v>
      </c>
      <c r="S482" t="str">
        <f ca="1"/>
        <v>Unsold</v>
      </c>
      <c r="V482">
        <f ca="1"/>
        <v>0</v>
      </c>
      <c r="Y482" t="str">
        <f ca="1"/>
        <v>Unsold</v>
      </c>
    </row>
    <row r="483" spans="16:25" x14ac:dyDescent="0.25">
      <c r="P483">
        <f ca="1"/>
        <v>0</v>
      </c>
      <c r="S483" t="str">
        <f ca="1"/>
        <v>Unsold</v>
      </c>
      <c r="V483">
        <f ca="1"/>
        <v>0</v>
      </c>
      <c r="Y483" t="str">
        <f ca="1"/>
        <v>Unsold</v>
      </c>
    </row>
    <row r="484" spans="16:25" x14ac:dyDescent="0.25">
      <c r="P484">
        <f ca="1"/>
        <v>0</v>
      </c>
      <c r="S484" t="str">
        <f ca="1"/>
        <v>Unsold</v>
      </c>
      <c r="V484">
        <f ca="1"/>
        <v>0</v>
      </c>
      <c r="Y484" t="str">
        <f ca="1"/>
        <v>Unsold</v>
      </c>
    </row>
    <row r="485" spans="16:25" x14ac:dyDescent="0.25">
      <c r="P485">
        <f ca="1"/>
        <v>0</v>
      </c>
      <c r="S485" t="str">
        <f ca="1"/>
        <v>Unsold</v>
      </c>
      <c r="V485">
        <f ca="1"/>
        <v>0</v>
      </c>
      <c r="Y485" t="str">
        <f ca="1"/>
        <v>Unsold</v>
      </c>
    </row>
    <row r="486" spans="16:25" x14ac:dyDescent="0.25">
      <c r="P486">
        <f ca="1"/>
        <v>0</v>
      </c>
      <c r="S486" t="str">
        <f ca="1"/>
        <v>Unsold</v>
      </c>
      <c r="V486">
        <f ca="1"/>
        <v>0</v>
      </c>
      <c r="Y486" t="str">
        <f ca="1"/>
        <v>Unsold</v>
      </c>
    </row>
    <row r="487" spans="16:25" x14ac:dyDescent="0.25">
      <c r="P487">
        <f ca="1"/>
        <v>0</v>
      </c>
      <c r="S487" t="str">
        <f ca="1"/>
        <v>Unsold</v>
      </c>
      <c r="V487">
        <f ca="1"/>
        <v>0</v>
      </c>
      <c r="Y487" t="str">
        <f ca="1"/>
        <v>Unsold</v>
      </c>
    </row>
    <row r="488" spans="16:25" x14ac:dyDescent="0.25">
      <c r="P488">
        <f ca="1"/>
        <v>0</v>
      </c>
      <c r="S488" t="str">
        <f ca="1"/>
        <v>Unsold</v>
      </c>
      <c r="V488">
        <f ca="1"/>
        <v>0</v>
      </c>
      <c r="Y488" t="str">
        <f ca="1"/>
        <v>Unsold</v>
      </c>
    </row>
    <row r="489" spans="16:25" x14ac:dyDescent="0.25">
      <c r="P489">
        <f ca="1"/>
        <v>0</v>
      </c>
      <c r="S489" t="str">
        <f ca="1"/>
        <v>Unsold</v>
      </c>
      <c r="V489">
        <f ca="1"/>
        <v>0</v>
      </c>
      <c r="Y489" t="str">
        <f ca="1"/>
        <v>Unsold</v>
      </c>
    </row>
    <row r="490" spans="16:25" x14ac:dyDescent="0.25">
      <c r="P490">
        <f ca="1"/>
        <v>0</v>
      </c>
      <c r="S490" t="str">
        <f ca="1"/>
        <v>Unsold</v>
      </c>
      <c r="V490">
        <f ca="1"/>
        <v>0</v>
      </c>
      <c r="Y490" t="str">
        <f ca="1"/>
        <v>Unsold</v>
      </c>
    </row>
    <row r="491" spans="16:25" x14ac:dyDescent="0.25">
      <c r="P491">
        <f ca="1"/>
        <v>0</v>
      </c>
      <c r="S491" t="str">
        <f ca="1"/>
        <v>Unsold</v>
      </c>
      <c r="V491">
        <f ca="1"/>
        <v>0</v>
      </c>
      <c r="Y491" t="str">
        <f ca="1"/>
        <v>Unsold</v>
      </c>
    </row>
    <row r="492" spans="16:25" x14ac:dyDescent="0.25">
      <c r="P492">
        <f ca="1"/>
        <v>0</v>
      </c>
      <c r="S492" t="str">
        <f ca="1"/>
        <v>Unsold</v>
      </c>
      <c r="V492">
        <f ca="1"/>
        <v>0</v>
      </c>
      <c r="Y492" t="str">
        <f ca="1"/>
        <v>Unsold</v>
      </c>
    </row>
    <row r="493" spans="16:25" x14ac:dyDescent="0.25">
      <c r="P493">
        <f ca="1"/>
        <v>0</v>
      </c>
      <c r="S493" t="str">
        <f ca="1"/>
        <v>Unsold</v>
      </c>
      <c r="V493">
        <f ca="1"/>
        <v>0</v>
      </c>
      <c r="Y493" t="str">
        <f ca="1"/>
        <v>Unsold</v>
      </c>
    </row>
    <row r="494" spans="16:25" x14ac:dyDescent="0.25">
      <c r="P494">
        <f ca="1"/>
        <v>0</v>
      </c>
      <c r="S494" t="str">
        <f ca="1"/>
        <v>Unsold</v>
      </c>
      <c r="V494">
        <f ca="1"/>
        <v>0</v>
      </c>
      <c r="Y494" t="str">
        <f ca="1"/>
        <v>Unsold</v>
      </c>
    </row>
    <row r="495" spans="16:25" x14ac:dyDescent="0.25">
      <c r="P495">
        <f ca="1"/>
        <v>0</v>
      </c>
      <c r="S495" t="str">
        <f ca="1"/>
        <v>Unsold</v>
      </c>
      <c r="V495">
        <f ca="1"/>
        <v>0</v>
      </c>
      <c r="Y495" t="str">
        <f ca="1"/>
        <v>Unsold</v>
      </c>
    </row>
    <row r="496" spans="16:25" x14ac:dyDescent="0.25">
      <c r="P496">
        <f ca="1"/>
        <v>0</v>
      </c>
      <c r="S496" t="str">
        <f ca="1"/>
        <v>Unsold</v>
      </c>
      <c r="V496">
        <f ca="1"/>
        <v>0</v>
      </c>
      <c r="Y496" t="str">
        <f ca="1"/>
        <v>Unsold</v>
      </c>
    </row>
    <row r="497" spans="16:25" x14ac:dyDescent="0.25">
      <c r="P497">
        <f ca="1"/>
        <v>0</v>
      </c>
      <c r="S497" t="str">
        <f ca="1"/>
        <v>Unsold</v>
      </c>
      <c r="V497">
        <f ca="1"/>
        <v>0</v>
      </c>
      <c r="Y497" t="str">
        <f ca="1"/>
        <v>Unsold</v>
      </c>
    </row>
    <row r="498" spans="16:25" x14ac:dyDescent="0.25">
      <c r="P498">
        <f ca="1"/>
        <v>0</v>
      </c>
      <c r="S498" t="str">
        <f ca="1"/>
        <v>Unsold</v>
      </c>
      <c r="V498">
        <f ca="1"/>
        <v>0</v>
      </c>
      <c r="Y498" t="str">
        <f ca="1"/>
        <v>Unsold</v>
      </c>
    </row>
    <row r="499" spans="16:25" x14ac:dyDescent="0.25">
      <c r="P499">
        <f ca="1"/>
        <v>0</v>
      </c>
      <c r="S499" t="str">
        <f ca="1"/>
        <v>Unsold</v>
      </c>
      <c r="V499">
        <f ca="1"/>
        <v>0</v>
      </c>
      <c r="Y499" t="str">
        <f ca="1"/>
        <v>Unsold</v>
      </c>
    </row>
    <row r="500" spans="16:25" x14ac:dyDescent="0.25">
      <c r="P500">
        <f ca="1"/>
        <v>0</v>
      </c>
      <c r="S500" t="str">
        <f ca="1"/>
        <v>Unsold</v>
      </c>
      <c r="V500">
        <f ca="1"/>
        <v>0</v>
      </c>
      <c r="Y500" t="str">
        <f ca="1"/>
        <v>Unsold</v>
      </c>
    </row>
    <row r="501" spans="16:25" x14ac:dyDescent="0.25">
      <c r="P501">
        <f ca="1"/>
        <v>0</v>
      </c>
      <c r="S501" t="str">
        <f ca="1"/>
        <v>Unsold</v>
      </c>
      <c r="V501">
        <f ca="1"/>
        <v>0</v>
      </c>
      <c r="Y501" t="str">
        <f ca="1"/>
        <v>Unsold</v>
      </c>
    </row>
    <row r="502" spans="16:25" x14ac:dyDescent="0.25">
      <c r="P502">
        <f ca="1"/>
        <v>0</v>
      </c>
      <c r="S502" t="str">
        <f ca="1"/>
        <v>Unsold</v>
      </c>
      <c r="V502">
        <f ca="1"/>
        <v>0</v>
      </c>
      <c r="Y502" t="str">
        <f ca="1"/>
        <v>Unsold</v>
      </c>
    </row>
    <row r="503" spans="16:25" x14ac:dyDescent="0.25">
      <c r="P503">
        <f ca="1"/>
        <v>0</v>
      </c>
      <c r="S503" t="str">
        <f ca="1"/>
        <v>Unsold</v>
      </c>
      <c r="V503">
        <f ca="1"/>
        <v>0</v>
      </c>
      <c r="Y503" t="str">
        <f ca="1"/>
        <v>Unsold</v>
      </c>
    </row>
    <row r="504" spans="16:25" x14ac:dyDescent="0.25">
      <c r="P504">
        <f ca="1"/>
        <v>0</v>
      </c>
      <c r="S504" t="str">
        <f ca="1"/>
        <v>Unsold</v>
      </c>
      <c r="V504">
        <f ca="1"/>
        <v>0</v>
      </c>
      <c r="Y504" t="str">
        <f ca="1"/>
        <v>Unsold</v>
      </c>
    </row>
    <row r="505" spans="16:25" x14ac:dyDescent="0.25">
      <c r="P505">
        <f ca="1"/>
        <v>0</v>
      </c>
      <c r="S505" t="str">
        <f ca="1"/>
        <v>Unsold</v>
      </c>
      <c r="V505">
        <f ca="1"/>
        <v>0</v>
      </c>
      <c r="Y505" t="str">
        <f ca="1"/>
        <v>Unsold</v>
      </c>
    </row>
    <row r="506" spans="16:25" x14ac:dyDescent="0.25">
      <c r="P506">
        <f ca="1"/>
        <v>0</v>
      </c>
      <c r="S506" t="str">
        <f ca="1"/>
        <v>Unsold</v>
      </c>
      <c r="V506">
        <f ca="1"/>
        <v>0</v>
      </c>
      <c r="Y506" t="str">
        <f ca="1"/>
        <v>Unsold</v>
      </c>
    </row>
    <row r="507" spans="16:25" x14ac:dyDescent="0.25">
      <c r="P507">
        <f ca="1"/>
        <v>0</v>
      </c>
      <c r="S507" t="str">
        <f ca="1"/>
        <v>Unsold</v>
      </c>
      <c r="V507">
        <f ca="1"/>
        <v>0</v>
      </c>
      <c r="Y507" t="str">
        <f ca="1"/>
        <v>Unsold</v>
      </c>
    </row>
    <row r="508" spans="16:25" x14ac:dyDescent="0.25">
      <c r="P508">
        <f ca="1"/>
        <v>0</v>
      </c>
      <c r="S508" t="str">
        <f ca="1"/>
        <v>Unsold</v>
      </c>
      <c r="V508">
        <f ca="1"/>
        <v>0</v>
      </c>
      <c r="Y508" t="str">
        <f ca="1"/>
        <v>Unsold</v>
      </c>
    </row>
    <row r="509" spans="16:25" x14ac:dyDescent="0.25">
      <c r="P509">
        <f ca="1"/>
        <v>0</v>
      </c>
      <c r="S509" t="str">
        <f ca="1"/>
        <v>Unsold</v>
      </c>
      <c r="V509">
        <f ca="1"/>
        <v>0</v>
      </c>
      <c r="Y509" t="str">
        <f ca="1"/>
        <v>Unsold</v>
      </c>
    </row>
    <row r="510" spans="16:25" x14ac:dyDescent="0.25">
      <c r="P510">
        <f ca="1"/>
        <v>0</v>
      </c>
      <c r="S510" t="str">
        <f ca="1"/>
        <v>Unsold</v>
      </c>
      <c r="V510">
        <f ca="1"/>
        <v>0</v>
      </c>
      <c r="Y510" t="str">
        <f ca="1"/>
        <v>Unsold</v>
      </c>
    </row>
    <row r="511" spans="16:25" x14ac:dyDescent="0.25">
      <c r="P511">
        <f ca="1"/>
        <v>0</v>
      </c>
      <c r="S511" t="str">
        <f ca="1"/>
        <v>Unsold</v>
      </c>
      <c r="V511">
        <f ca="1"/>
        <v>0</v>
      </c>
      <c r="Y511" t="str">
        <f ca="1"/>
        <v>Unsold</v>
      </c>
    </row>
    <row r="512" spans="16:25" x14ac:dyDescent="0.25">
      <c r="P512">
        <f ca="1"/>
        <v>0</v>
      </c>
      <c r="S512" t="str">
        <f ca="1"/>
        <v>Unsold</v>
      </c>
      <c r="V512">
        <f ca="1"/>
        <v>0</v>
      </c>
      <c r="Y512" t="str">
        <f ca="1"/>
        <v>Unsold</v>
      </c>
    </row>
    <row r="513" spans="16:25" x14ac:dyDescent="0.25">
      <c r="P513">
        <f ca="1"/>
        <v>0</v>
      </c>
      <c r="S513" t="str">
        <f ca="1"/>
        <v>Unsold</v>
      </c>
      <c r="V513">
        <f ca="1"/>
        <v>0</v>
      </c>
      <c r="Y513" t="str">
        <f ca="1"/>
        <v>Unsold</v>
      </c>
    </row>
    <row r="514" spans="16:25" x14ac:dyDescent="0.25">
      <c r="P514">
        <f ca="1"/>
        <v>0</v>
      </c>
      <c r="S514" t="str">
        <f ca="1"/>
        <v>Unsold</v>
      </c>
      <c r="V514">
        <f ca="1"/>
        <v>0</v>
      </c>
      <c r="Y514" t="str">
        <f ca="1"/>
        <v>Unsold</v>
      </c>
    </row>
    <row r="515" spans="16:25" x14ac:dyDescent="0.25">
      <c r="P515">
        <f ca="1"/>
        <v>0</v>
      </c>
      <c r="S515" t="str">
        <f ca="1"/>
        <v>Unsold</v>
      </c>
      <c r="V515">
        <f ca="1"/>
        <v>0</v>
      </c>
      <c r="Y515" t="str">
        <f ca="1"/>
        <v>Unsold</v>
      </c>
    </row>
    <row r="516" spans="16:25" x14ac:dyDescent="0.25">
      <c r="P516">
        <f ca="1"/>
        <v>0</v>
      </c>
      <c r="S516" t="str">
        <f ca="1"/>
        <v>Unsold</v>
      </c>
      <c r="V516">
        <f ca="1"/>
        <v>0</v>
      </c>
      <c r="Y516" t="str">
        <f ca="1"/>
        <v>Unsold</v>
      </c>
    </row>
    <row r="517" spans="16:25" x14ac:dyDescent="0.25">
      <c r="P517">
        <f ca="1"/>
        <v>0</v>
      </c>
      <c r="S517" t="str">
        <f ca="1"/>
        <v>Unsold</v>
      </c>
      <c r="V517">
        <f ca="1"/>
        <v>0</v>
      </c>
      <c r="Y517" t="str">
        <f ca="1"/>
        <v>Unsold</v>
      </c>
    </row>
    <row r="518" spans="16:25" x14ac:dyDescent="0.25">
      <c r="P518">
        <f ca="1"/>
        <v>0</v>
      </c>
      <c r="S518" t="str">
        <f ca="1"/>
        <v>Unsold</v>
      </c>
      <c r="V518">
        <f ca="1"/>
        <v>0</v>
      </c>
      <c r="Y518" t="str">
        <f ca="1"/>
        <v>Unsold</v>
      </c>
    </row>
    <row r="519" spans="16:25" x14ac:dyDescent="0.25">
      <c r="P519">
        <f ca="1"/>
        <v>0</v>
      </c>
      <c r="S519" t="str">
        <f ca="1"/>
        <v>Unsold</v>
      </c>
      <c r="V519">
        <f ca="1"/>
        <v>0</v>
      </c>
      <c r="Y519" t="str">
        <f ca="1"/>
        <v>Unsold</v>
      </c>
    </row>
    <row r="520" spans="16:25" x14ac:dyDescent="0.25">
      <c r="P520">
        <f ca="1"/>
        <v>0</v>
      </c>
      <c r="S520" t="str">
        <f ca="1"/>
        <v>Unsold</v>
      </c>
      <c r="V520">
        <f ca="1"/>
        <v>0</v>
      </c>
      <c r="Y520" t="str">
        <f ca="1"/>
        <v>Unsold</v>
      </c>
    </row>
    <row r="521" spans="16:25" x14ac:dyDescent="0.25">
      <c r="P521">
        <f ca="1"/>
        <v>0</v>
      </c>
      <c r="S521" t="str">
        <f ca="1"/>
        <v>Unsold</v>
      </c>
      <c r="V521">
        <f ca="1"/>
        <v>0</v>
      </c>
      <c r="Y521" t="str">
        <f ca="1"/>
        <v>Unsold</v>
      </c>
    </row>
    <row r="522" spans="16:25" x14ac:dyDescent="0.25">
      <c r="P522">
        <f ca="1"/>
        <v>0</v>
      </c>
      <c r="S522" t="str">
        <f ca="1"/>
        <v>Unsold</v>
      </c>
      <c r="V522">
        <f ca="1"/>
        <v>0</v>
      </c>
      <c r="Y522" t="str">
        <f ca="1"/>
        <v>Unsold</v>
      </c>
    </row>
    <row r="523" spans="16:25" x14ac:dyDescent="0.25">
      <c r="P523">
        <f ca="1"/>
        <v>0</v>
      </c>
      <c r="S523" t="str">
        <f ca="1"/>
        <v>Unsold</v>
      </c>
      <c r="V523">
        <f ca="1"/>
        <v>0</v>
      </c>
      <c r="Y523" t="str">
        <f ca="1"/>
        <v>Unsold</v>
      </c>
    </row>
    <row r="524" spans="16:25" x14ac:dyDescent="0.25">
      <c r="P524">
        <f ca="1"/>
        <v>0</v>
      </c>
      <c r="S524" t="str">
        <f ca="1"/>
        <v>Unsold</v>
      </c>
      <c r="V524">
        <f ca="1"/>
        <v>0</v>
      </c>
      <c r="Y524" t="str">
        <f ca="1"/>
        <v>Unsold</v>
      </c>
    </row>
    <row r="525" spans="16:25" x14ac:dyDescent="0.25">
      <c r="P525">
        <f ca="1"/>
        <v>0</v>
      </c>
      <c r="S525" t="str">
        <f ca="1"/>
        <v>Unsold</v>
      </c>
      <c r="V525">
        <f ca="1"/>
        <v>0</v>
      </c>
      <c r="Y525" t="str">
        <f ca="1"/>
        <v>Unsold</v>
      </c>
    </row>
    <row r="526" spans="16:25" x14ac:dyDescent="0.25">
      <c r="P526">
        <f ca="1"/>
        <v>0</v>
      </c>
      <c r="S526" t="str">
        <f ca="1"/>
        <v>Unsold</v>
      </c>
      <c r="V526">
        <f ca="1"/>
        <v>0</v>
      </c>
      <c r="Y526" t="str">
        <f ca="1"/>
        <v>Unsold</v>
      </c>
    </row>
    <row r="527" spans="16:25" x14ac:dyDescent="0.25">
      <c r="P527">
        <f ca="1"/>
        <v>0</v>
      </c>
      <c r="S527" t="str">
        <f ca="1"/>
        <v>Unsold</v>
      </c>
      <c r="V527">
        <f ca="1"/>
        <v>0</v>
      </c>
      <c r="Y527" t="str">
        <f ca="1"/>
        <v>Unsold</v>
      </c>
    </row>
    <row r="528" spans="16:25" x14ac:dyDescent="0.25">
      <c r="P528">
        <f ca="1"/>
        <v>0</v>
      </c>
      <c r="S528" t="str">
        <f ca="1"/>
        <v>Unsold</v>
      </c>
      <c r="V528">
        <f ca="1"/>
        <v>0</v>
      </c>
      <c r="Y528" t="str">
        <f ca="1"/>
        <v>Unsold</v>
      </c>
    </row>
    <row r="529" spans="16:25" x14ac:dyDescent="0.25">
      <c r="P529">
        <f ca="1"/>
        <v>0</v>
      </c>
      <c r="S529" t="str">
        <f ca="1"/>
        <v>Unsold</v>
      </c>
      <c r="V529">
        <f ca="1"/>
        <v>0</v>
      </c>
      <c r="Y529" t="str">
        <f ca="1"/>
        <v>Unsold</v>
      </c>
    </row>
    <row r="530" spans="16:25" x14ac:dyDescent="0.25">
      <c r="P530">
        <f ca="1"/>
        <v>0</v>
      </c>
      <c r="S530" t="str">
        <f ca="1"/>
        <v>Unsold</v>
      </c>
      <c r="V530">
        <f ca="1"/>
        <v>0</v>
      </c>
      <c r="Y530" t="str">
        <f ca="1"/>
        <v>Unsold</v>
      </c>
    </row>
    <row r="531" spans="16:25" x14ac:dyDescent="0.25">
      <c r="P531">
        <f ca="1"/>
        <v>0</v>
      </c>
      <c r="S531" t="str">
        <f ca="1"/>
        <v>Unsold</v>
      </c>
      <c r="V531">
        <f ca="1"/>
        <v>0</v>
      </c>
      <c r="Y531" t="str">
        <f ca="1"/>
        <v>Unsold</v>
      </c>
    </row>
    <row r="532" spans="16:25" x14ac:dyDescent="0.25">
      <c r="P532">
        <f ca="1"/>
        <v>0</v>
      </c>
      <c r="S532" t="str">
        <f ca="1"/>
        <v>Unsold</v>
      </c>
      <c r="V532">
        <f ca="1"/>
        <v>0</v>
      </c>
      <c r="Y532" t="str">
        <f ca="1"/>
        <v>Unsold</v>
      </c>
    </row>
    <row r="533" spans="16:25" x14ac:dyDescent="0.25">
      <c r="P533">
        <f ca="1"/>
        <v>0</v>
      </c>
      <c r="S533" t="str">
        <f ca="1"/>
        <v>Unsold</v>
      </c>
      <c r="V533">
        <f ca="1"/>
        <v>0</v>
      </c>
      <c r="Y533" t="str">
        <f ca="1"/>
        <v>Unsold</v>
      </c>
    </row>
    <row r="534" spans="16:25" x14ac:dyDescent="0.25">
      <c r="P534">
        <f ca="1"/>
        <v>0</v>
      </c>
      <c r="S534" t="str">
        <f ca="1"/>
        <v>Unsold</v>
      </c>
      <c r="V534">
        <f ca="1"/>
        <v>0</v>
      </c>
      <c r="Y534" t="str">
        <f ca="1"/>
        <v>Unsold</v>
      </c>
    </row>
    <row r="535" spans="16:25" x14ac:dyDescent="0.25">
      <c r="P535">
        <f ca="1"/>
        <v>0</v>
      </c>
      <c r="S535" t="str">
        <f ca="1"/>
        <v>Unsold</v>
      </c>
      <c r="V535">
        <f ca="1"/>
        <v>0</v>
      </c>
      <c r="Y535" t="str">
        <f ca="1"/>
        <v>Unsold</v>
      </c>
    </row>
    <row r="536" spans="16:25" x14ac:dyDescent="0.25">
      <c r="P536">
        <f ca="1"/>
        <v>0</v>
      </c>
      <c r="S536" t="str">
        <f ca="1"/>
        <v>Unsold</v>
      </c>
      <c r="V536">
        <f ca="1"/>
        <v>0</v>
      </c>
      <c r="Y536" t="str">
        <f ca="1"/>
        <v>Unsold</v>
      </c>
    </row>
    <row r="537" spans="16:25" x14ac:dyDescent="0.25">
      <c r="P537">
        <f ca="1"/>
        <v>0</v>
      </c>
      <c r="S537" t="str">
        <f ca="1"/>
        <v>Unsold</v>
      </c>
      <c r="V537">
        <f ca="1"/>
        <v>0</v>
      </c>
      <c r="Y537" t="str">
        <f ca="1"/>
        <v>Unsold</v>
      </c>
    </row>
    <row r="538" spans="16:25" x14ac:dyDescent="0.25">
      <c r="P538">
        <f ca="1"/>
        <v>0</v>
      </c>
      <c r="S538" t="str">
        <f ca="1"/>
        <v>Unsold</v>
      </c>
      <c r="V538">
        <f ca="1"/>
        <v>0</v>
      </c>
      <c r="Y538" t="str">
        <f ca="1"/>
        <v>Unsold</v>
      </c>
    </row>
    <row r="539" spans="16:25" x14ac:dyDescent="0.25">
      <c r="P539">
        <f ca="1"/>
        <v>0</v>
      </c>
      <c r="S539" t="str">
        <f ca="1"/>
        <v>Unsold</v>
      </c>
      <c r="V539">
        <f ca="1"/>
        <v>0</v>
      </c>
      <c r="Y539" t="str">
        <f ca="1"/>
        <v>Unsold</v>
      </c>
    </row>
    <row r="540" spans="16:25" x14ac:dyDescent="0.25">
      <c r="P540">
        <f ca="1"/>
        <v>0</v>
      </c>
      <c r="S540" t="str">
        <f ca="1"/>
        <v>Unsold</v>
      </c>
      <c r="V540">
        <f ca="1"/>
        <v>0</v>
      </c>
      <c r="Y540" t="str">
        <f ca="1"/>
        <v>Unsold</v>
      </c>
    </row>
    <row r="541" spans="16:25" x14ac:dyDescent="0.25">
      <c r="P541">
        <f ca="1"/>
        <v>0</v>
      </c>
      <c r="S541" t="str">
        <f ca="1"/>
        <v>Unsold</v>
      </c>
      <c r="V541">
        <f ca="1"/>
        <v>0</v>
      </c>
      <c r="Y541" t="str">
        <f ca="1"/>
        <v>Unsold</v>
      </c>
    </row>
    <row r="542" spans="16:25" x14ac:dyDescent="0.25">
      <c r="P542">
        <f ca="1"/>
        <v>0</v>
      </c>
      <c r="S542" t="str">
        <f ca="1"/>
        <v>Unsold</v>
      </c>
      <c r="V542">
        <f ca="1"/>
        <v>0</v>
      </c>
      <c r="Y542" t="str">
        <f ca="1"/>
        <v>Unsold</v>
      </c>
    </row>
    <row r="543" spans="16:25" x14ac:dyDescent="0.25">
      <c r="P543">
        <f ca="1"/>
        <v>0</v>
      </c>
      <c r="S543" t="str">
        <f ca="1"/>
        <v>Unsold</v>
      </c>
      <c r="V543">
        <f ca="1"/>
        <v>0</v>
      </c>
      <c r="Y543" t="str">
        <f ca="1"/>
        <v>Unsold</v>
      </c>
    </row>
    <row r="544" spans="16:25" x14ac:dyDescent="0.25">
      <c r="P544">
        <f ca="1"/>
        <v>0</v>
      </c>
      <c r="S544" t="str">
        <f ca="1"/>
        <v>Unsold</v>
      </c>
      <c r="V544">
        <f ca="1"/>
        <v>0</v>
      </c>
      <c r="Y544" t="str">
        <f ca="1"/>
        <v>Unsold</v>
      </c>
    </row>
    <row r="545" spans="16:25" x14ac:dyDescent="0.25">
      <c r="P545">
        <f ca="1"/>
        <v>0</v>
      </c>
      <c r="S545" t="str">
        <f ca="1"/>
        <v>Unsold</v>
      </c>
      <c r="V545">
        <f ca="1"/>
        <v>0</v>
      </c>
      <c r="Y545" t="str">
        <f ca="1"/>
        <v>Unsold</v>
      </c>
    </row>
    <row r="546" spans="16:25" x14ac:dyDescent="0.25">
      <c r="P546">
        <f ca="1"/>
        <v>0</v>
      </c>
      <c r="S546" t="str">
        <f ca="1"/>
        <v>Unsold</v>
      </c>
      <c r="V546">
        <f ca="1"/>
        <v>0</v>
      </c>
      <c r="Y546" t="str">
        <f ca="1"/>
        <v>Unsold</v>
      </c>
    </row>
    <row r="547" spans="16:25" x14ac:dyDescent="0.25">
      <c r="P547">
        <f ca="1"/>
        <v>0</v>
      </c>
      <c r="S547" t="str">
        <f ca="1"/>
        <v>Unsold</v>
      </c>
      <c r="V547">
        <f ca="1"/>
        <v>0</v>
      </c>
      <c r="Y547" t="str">
        <f ca="1"/>
        <v>Unsold</v>
      </c>
    </row>
    <row r="548" spans="16:25" x14ac:dyDescent="0.25">
      <c r="P548">
        <f ca="1"/>
        <v>0</v>
      </c>
      <c r="S548" t="str">
        <f ca="1"/>
        <v>Unsold</v>
      </c>
      <c r="V548">
        <f ca="1"/>
        <v>0</v>
      </c>
      <c r="Y548" t="str">
        <f ca="1"/>
        <v>Unsold</v>
      </c>
    </row>
    <row r="549" spans="16:25" x14ac:dyDescent="0.25">
      <c r="P549">
        <f ca="1"/>
        <v>0</v>
      </c>
      <c r="S549" t="str">
        <f ca="1"/>
        <v>Unsold</v>
      </c>
      <c r="V549">
        <f ca="1"/>
        <v>0</v>
      </c>
      <c r="Y549" t="str">
        <f ca="1"/>
        <v>Unsold</v>
      </c>
    </row>
    <row r="550" spans="16:25" x14ac:dyDescent="0.25">
      <c r="P550">
        <f ca="1"/>
        <v>0</v>
      </c>
      <c r="S550" t="str">
        <f ca="1"/>
        <v>Unsold</v>
      </c>
      <c r="V550">
        <f ca="1"/>
        <v>0</v>
      </c>
      <c r="Y550" t="str">
        <f ca="1"/>
        <v>Unsold</v>
      </c>
    </row>
    <row r="551" spans="16:25" x14ac:dyDescent="0.25">
      <c r="P551">
        <f ca="1"/>
        <v>0</v>
      </c>
      <c r="S551" t="str">
        <f ca="1"/>
        <v>Unsold</v>
      </c>
      <c r="V551">
        <f ca="1"/>
        <v>0</v>
      </c>
      <c r="Y551" t="str">
        <f ca="1"/>
        <v>Unsold</v>
      </c>
    </row>
    <row r="552" spans="16:25" x14ac:dyDescent="0.25">
      <c r="P552">
        <f ca="1"/>
        <v>0</v>
      </c>
      <c r="S552" t="str">
        <f ca="1"/>
        <v>Unsold</v>
      </c>
      <c r="V552">
        <f ca="1"/>
        <v>0</v>
      </c>
      <c r="Y552" t="str">
        <f ca="1"/>
        <v>Unsold</v>
      </c>
    </row>
    <row r="553" spans="16:25" x14ac:dyDescent="0.25">
      <c r="P553">
        <f ca="1"/>
        <v>0</v>
      </c>
      <c r="S553" t="str">
        <f ca="1"/>
        <v>Unsold</v>
      </c>
      <c r="V553">
        <f ca="1"/>
        <v>0</v>
      </c>
      <c r="Y553" t="str">
        <f ca="1"/>
        <v>Unsold</v>
      </c>
    </row>
    <row r="554" spans="16:25" x14ac:dyDescent="0.25">
      <c r="P554">
        <f ca="1"/>
        <v>0</v>
      </c>
      <c r="S554" t="str">
        <f ca="1"/>
        <v>Unsold</v>
      </c>
      <c r="V554">
        <f ca="1"/>
        <v>0</v>
      </c>
      <c r="Y554" t="str">
        <f ca="1"/>
        <v>Unsold</v>
      </c>
    </row>
    <row r="555" spans="16:25" x14ac:dyDescent="0.25">
      <c r="P555">
        <f ca="1"/>
        <v>0</v>
      </c>
      <c r="S555" t="str">
        <f ca="1"/>
        <v>Unsold</v>
      </c>
      <c r="V555">
        <f ca="1"/>
        <v>0</v>
      </c>
      <c r="Y555" t="str">
        <f ca="1"/>
        <v>Unsold</v>
      </c>
    </row>
    <row r="556" spans="16:25" x14ac:dyDescent="0.25">
      <c r="P556">
        <f ca="1"/>
        <v>0</v>
      </c>
      <c r="S556" t="str">
        <f ca="1"/>
        <v>Unsold</v>
      </c>
      <c r="V556">
        <f ca="1"/>
        <v>0</v>
      </c>
      <c r="Y556" t="str">
        <f ca="1"/>
        <v>Unsold</v>
      </c>
    </row>
    <row r="557" spans="16:25" x14ac:dyDescent="0.25">
      <c r="P557">
        <f ca="1"/>
        <v>0</v>
      </c>
      <c r="S557" t="str">
        <f ca="1"/>
        <v>Unsold</v>
      </c>
      <c r="V557">
        <f ca="1"/>
        <v>0</v>
      </c>
      <c r="Y557" t="str">
        <f ca="1"/>
        <v>Unsold</v>
      </c>
    </row>
    <row r="558" spans="16:25" x14ac:dyDescent="0.25">
      <c r="P558">
        <f ca="1"/>
        <v>0</v>
      </c>
      <c r="S558" t="str">
        <f ca="1"/>
        <v>Unsold</v>
      </c>
      <c r="V558">
        <f ca="1"/>
        <v>0</v>
      </c>
      <c r="Y558" t="str">
        <f ca="1"/>
        <v>Unsold</v>
      </c>
    </row>
    <row r="559" spans="16:25" x14ac:dyDescent="0.25">
      <c r="P559">
        <f ca="1"/>
        <v>0</v>
      </c>
      <c r="S559" t="str">
        <f ca="1"/>
        <v>Unsold</v>
      </c>
      <c r="V559">
        <f ca="1"/>
        <v>0</v>
      </c>
      <c r="Y559" t="str">
        <f ca="1"/>
        <v>Unsold</v>
      </c>
    </row>
    <row r="560" spans="16:25" x14ac:dyDescent="0.25">
      <c r="P560">
        <f ca="1"/>
        <v>0</v>
      </c>
      <c r="S560" t="str">
        <f ca="1"/>
        <v>Unsold</v>
      </c>
      <c r="V560">
        <f ca="1"/>
        <v>0</v>
      </c>
      <c r="Y560" t="str">
        <f ca="1"/>
        <v>Unsold</v>
      </c>
    </row>
    <row r="561" spans="16:25" x14ac:dyDescent="0.25">
      <c r="P561">
        <f ca="1"/>
        <v>0</v>
      </c>
      <c r="S561" t="str">
        <f ca="1"/>
        <v>Unsold</v>
      </c>
      <c r="V561">
        <f ca="1"/>
        <v>0</v>
      </c>
      <c r="Y561" t="str">
        <f ca="1"/>
        <v>Unsold</v>
      </c>
    </row>
    <row r="562" spans="16:25" x14ac:dyDescent="0.25">
      <c r="P562">
        <f ca="1"/>
        <v>0</v>
      </c>
      <c r="S562" t="str">
        <f ca="1"/>
        <v>Unsold</v>
      </c>
      <c r="V562">
        <f ca="1"/>
        <v>0</v>
      </c>
      <c r="Y562" t="str">
        <f ca="1"/>
        <v>Unsold</v>
      </c>
    </row>
    <row r="563" spans="16:25" x14ac:dyDescent="0.25">
      <c r="P563">
        <f ca="1"/>
        <v>0</v>
      </c>
      <c r="S563" t="str">
        <f ca="1"/>
        <v>Unsold</v>
      </c>
      <c r="V563">
        <f ca="1"/>
        <v>0</v>
      </c>
      <c r="Y563" t="str">
        <f ca="1"/>
        <v>Unsold</v>
      </c>
    </row>
    <row r="564" spans="16:25" x14ac:dyDescent="0.25">
      <c r="P564">
        <f ca="1"/>
        <v>0</v>
      </c>
      <c r="S564" t="str">
        <f ca="1"/>
        <v>Unsold</v>
      </c>
      <c r="V564">
        <f ca="1"/>
        <v>0</v>
      </c>
      <c r="Y564" t="str">
        <f ca="1"/>
        <v>Unsold</v>
      </c>
    </row>
    <row r="565" spans="16:25" x14ac:dyDescent="0.25">
      <c r="P565">
        <f ca="1"/>
        <v>0</v>
      </c>
      <c r="S565" t="str">
        <f ca="1"/>
        <v>Unsold</v>
      </c>
      <c r="V565">
        <f ca="1"/>
        <v>0</v>
      </c>
      <c r="Y565" t="str">
        <f ca="1"/>
        <v>Unsold</v>
      </c>
    </row>
    <row r="566" spans="16:25" x14ac:dyDescent="0.25">
      <c r="P566">
        <f ca="1"/>
        <v>0</v>
      </c>
      <c r="S566" t="str">
        <f ca="1"/>
        <v>Unsold</v>
      </c>
      <c r="V566">
        <f ca="1"/>
        <v>0</v>
      </c>
      <c r="Y566" t="str">
        <f ca="1"/>
        <v>Unsold</v>
      </c>
    </row>
    <row r="567" spans="16:25" x14ac:dyDescent="0.25">
      <c r="P567">
        <f ca="1"/>
        <v>0</v>
      </c>
      <c r="S567" t="str">
        <f ca="1"/>
        <v>Unsold</v>
      </c>
      <c r="V567">
        <f ca="1"/>
        <v>0</v>
      </c>
      <c r="Y567" t="str">
        <f ca="1"/>
        <v>Unsold</v>
      </c>
    </row>
    <row r="568" spans="16:25" x14ac:dyDescent="0.25">
      <c r="P568">
        <f ca="1"/>
        <v>0</v>
      </c>
      <c r="S568" t="str">
        <f ca="1"/>
        <v>Unsold</v>
      </c>
      <c r="V568">
        <f ca="1"/>
        <v>0</v>
      </c>
      <c r="Y568" t="str">
        <f ca="1"/>
        <v>Unsold</v>
      </c>
    </row>
    <row r="569" spans="16:25" x14ac:dyDescent="0.25">
      <c r="P569">
        <f ca="1"/>
        <v>0</v>
      </c>
      <c r="S569" t="str">
        <f ca="1"/>
        <v>Unsold</v>
      </c>
      <c r="V569">
        <f ca="1"/>
        <v>0</v>
      </c>
      <c r="Y569" t="str">
        <f ca="1"/>
        <v>Unsold</v>
      </c>
    </row>
    <row r="570" spans="16:25" x14ac:dyDescent="0.25">
      <c r="P570">
        <f ca="1"/>
        <v>0</v>
      </c>
      <c r="S570" t="str">
        <f ca="1"/>
        <v>Unsold</v>
      </c>
      <c r="V570">
        <f ca="1"/>
        <v>0</v>
      </c>
      <c r="Y570" t="str">
        <f ca="1"/>
        <v>Unsold</v>
      </c>
    </row>
    <row r="571" spans="16:25" x14ac:dyDescent="0.25">
      <c r="P571">
        <f ca="1"/>
        <v>0</v>
      </c>
      <c r="S571" t="str">
        <f ca="1"/>
        <v>Unsold</v>
      </c>
      <c r="V571">
        <f ca="1"/>
        <v>0</v>
      </c>
      <c r="Y571" t="str">
        <f ca="1"/>
        <v>Unsold</v>
      </c>
    </row>
    <row r="572" spans="16:25" x14ac:dyDescent="0.25">
      <c r="P572">
        <f ca="1"/>
        <v>0</v>
      </c>
      <c r="S572" t="str">
        <f ca="1"/>
        <v>Unsold</v>
      </c>
      <c r="V572">
        <f ca="1"/>
        <v>0</v>
      </c>
      <c r="Y572" t="str">
        <f ca="1"/>
        <v>Unsold</v>
      </c>
    </row>
    <row r="573" spans="16:25" x14ac:dyDescent="0.25">
      <c r="P573">
        <f ca="1"/>
        <v>0</v>
      </c>
      <c r="S573" t="str">
        <f ca="1"/>
        <v>Unsold</v>
      </c>
      <c r="V573">
        <f ca="1"/>
        <v>0</v>
      </c>
      <c r="Y573" t="str">
        <f ca="1"/>
        <v>Unsold</v>
      </c>
    </row>
    <row r="574" spans="16:25" x14ac:dyDescent="0.25">
      <c r="P574">
        <f ca="1"/>
        <v>0</v>
      </c>
      <c r="S574" t="str">
        <f ca="1"/>
        <v>Unsold</v>
      </c>
      <c r="V574">
        <f ca="1"/>
        <v>0</v>
      </c>
      <c r="Y574" t="str">
        <f ca="1"/>
        <v>Unsold</v>
      </c>
    </row>
    <row r="575" spans="16:25" x14ac:dyDescent="0.25">
      <c r="P575">
        <f ca="1"/>
        <v>0</v>
      </c>
      <c r="S575" t="str">
        <f ca="1"/>
        <v>Unsold</v>
      </c>
      <c r="V575">
        <f ca="1"/>
        <v>0</v>
      </c>
      <c r="Y575" t="str">
        <f ca="1"/>
        <v>Unsold</v>
      </c>
    </row>
    <row r="576" spans="16:25" x14ac:dyDescent="0.25">
      <c r="P576">
        <f ca="1"/>
        <v>0</v>
      </c>
      <c r="S576" t="str">
        <f ca="1"/>
        <v>Unsold</v>
      </c>
      <c r="V576">
        <f ca="1"/>
        <v>0</v>
      </c>
      <c r="Y576" t="str">
        <f ca="1"/>
        <v>Unsold</v>
      </c>
    </row>
    <row r="577" spans="16:25" x14ac:dyDescent="0.25">
      <c r="P577">
        <f ca="1"/>
        <v>0</v>
      </c>
      <c r="S577" t="str">
        <f ca="1"/>
        <v>Unsold</v>
      </c>
      <c r="V577">
        <f ca="1"/>
        <v>0</v>
      </c>
      <c r="Y577" t="str">
        <f ca="1"/>
        <v>Unsold</v>
      </c>
    </row>
    <row r="578" spans="16:25" x14ac:dyDescent="0.25">
      <c r="P578">
        <f ca="1"/>
        <v>0</v>
      </c>
      <c r="S578" t="str">
        <f ca="1"/>
        <v>Unsold</v>
      </c>
      <c r="V578">
        <f ca="1"/>
        <v>0</v>
      </c>
      <c r="Y578" t="str">
        <f ca="1"/>
        <v>Unsold</v>
      </c>
    </row>
    <row r="579" spans="16:25" x14ac:dyDescent="0.25">
      <c r="P579">
        <f ca="1"/>
        <v>0</v>
      </c>
      <c r="S579" t="str">
        <f ca="1"/>
        <v>Unsold</v>
      </c>
      <c r="V579">
        <f ca="1"/>
        <v>0</v>
      </c>
      <c r="Y579" t="str">
        <f ca="1"/>
        <v>Unsold</v>
      </c>
    </row>
    <row r="580" spans="16:25" x14ac:dyDescent="0.25">
      <c r="P580">
        <f ca="1"/>
        <v>0</v>
      </c>
      <c r="S580" t="str">
        <f ca="1"/>
        <v>Unsold</v>
      </c>
      <c r="V580">
        <f ca="1"/>
        <v>0</v>
      </c>
      <c r="Y580" t="str">
        <f ca="1"/>
        <v>Unsold</v>
      </c>
    </row>
    <row r="581" spans="16:25" x14ac:dyDescent="0.25">
      <c r="P581">
        <f ca="1"/>
        <v>0</v>
      </c>
      <c r="S581" t="str">
        <f ca="1"/>
        <v>Unsold</v>
      </c>
      <c r="V581">
        <f ca="1"/>
        <v>0</v>
      </c>
      <c r="Y581" t="str">
        <f ca="1"/>
        <v>Unsold</v>
      </c>
    </row>
    <row r="582" spans="16:25" x14ac:dyDescent="0.25">
      <c r="P582">
        <f ca="1"/>
        <v>0</v>
      </c>
      <c r="S582" t="str">
        <f ca="1"/>
        <v>Unsold</v>
      </c>
      <c r="V582">
        <f ca="1"/>
        <v>0</v>
      </c>
      <c r="Y582" t="str">
        <f ca="1"/>
        <v>Unsold</v>
      </c>
    </row>
    <row r="583" spans="16:25" x14ac:dyDescent="0.25">
      <c r="P583">
        <f ca="1"/>
        <v>0</v>
      </c>
      <c r="S583" t="str">
        <f ca="1"/>
        <v>Unsold</v>
      </c>
      <c r="V583">
        <f ca="1"/>
        <v>0</v>
      </c>
      <c r="Y583" t="str">
        <f ca="1"/>
        <v>Unsold</v>
      </c>
    </row>
    <row r="584" spans="16:25" x14ac:dyDescent="0.25">
      <c r="P584">
        <f ca="1"/>
        <v>0</v>
      </c>
      <c r="S584" t="str">
        <f ca="1"/>
        <v>Unsold</v>
      </c>
      <c r="V584">
        <f ca="1"/>
        <v>0</v>
      </c>
      <c r="Y584" t="str">
        <f ca="1"/>
        <v>Unsold</v>
      </c>
    </row>
    <row r="585" spans="16:25" x14ac:dyDescent="0.25">
      <c r="P585">
        <f ca="1"/>
        <v>0</v>
      </c>
      <c r="S585" t="str">
        <f ca="1"/>
        <v>Unsold</v>
      </c>
      <c r="V585">
        <f ca="1"/>
        <v>0</v>
      </c>
      <c r="Y585" t="str">
        <f ca="1"/>
        <v>Unsold</v>
      </c>
    </row>
    <row r="586" spans="16:25" x14ac:dyDescent="0.25">
      <c r="P586">
        <f ca="1"/>
        <v>0</v>
      </c>
      <c r="S586" t="str">
        <f ca="1"/>
        <v>Unsold</v>
      </c>
      <c r="V586">
        <f ca="1"/>
        <v>0</v>
      </c>
      <c r="Y586" t="str">
        <f ca="1"/>
        <v>Unsold</v>
      </c>
    </row>
    <row r="587" spans="16:25" x14ac:dyDescent="0.25">
      <c r="P587">
        <f ca="1"/>
        <v>0</v>
      </c>
      <c r="S587" t="str">
        <f ca="1"/>
        <v>Unsold</v>
      </c>
      <c r="V587">
        <f ca="1"/>
        <v>0</v>
      </c>
      <c r="Y587" t="str">
        <f ca="1"/>
        <v>Unsold</v>
      </c>
    </row>
    <row r="588" spans="16:25" x14ac:dyDescent="0.25">
      <c r="P588">
        <f ca="1"/>
        <v>0</v>
      </c>
      <c r="S588" t="str">
        <f ca="1"/>
        <v>Unsold</v>
      </c>
      <c r="V588">
        <f ca="1"/>
        <v>0</v>
      </c>
      <c r="Y588" t="str">
        <f ca="1"/>
        <v>Unsold</v>
      </c>
    </row>
    <row r="589" spans="16:25" x14ac:dyDescent="0.25">
      <c r="P589">
        <f ca="1"/>
        <v>0</v>
      </c>
      <c r="S589" t="str">
        <f ca="1"/>
        <v>Unsold</v>
      </c>
      <c r="V589">
        <f ca="1"/>
        <v>0</v>
      </c>
      <c r="Y589" t="str">
        <f ca="1"/>
        <v>Unsold</v>
      </c>
    </row>
    <row r="590" spans="16:25" x14ac:dyDescent="0.25">
      <c r="P590">
        <f ca="1"/>
        <v>0</v>
      </c>
      <c r="S590" t="str">
        <f ca="1"/>
        <v>Unsold</v>
      </c>
      <c r="V590">
        <f ca="1"/>
        <v>0</v>
      </c>
      <c r="Y590" t="str">
        <f ca="1"/>
        <v>Unsold</v>
      </c>
    </row>
    <row r="591" spans="16:25" x14ac:dyDescent="0.25">
      <c r="P591">
        <f ca="1"/>
        <v>0</v>
      </c>
      <c r="S591" t="str">
        <f ca="1"/>
        <v>Unsold</v>
      </c>
      <c r="V591">
        <f ca="1"/>
        <v>0</v>
      </c>
      <c r="Y591" t="str">
        <f ca="1"/>
        <v>Unsold</v>
      </c>
    </row>
    <row r="592" spans="16:25" x14ac:dyDescent="0.25">
      <c r="P592">
        <f ca="1"/>
        <v>0</v>
      </c>
      <c r="S592" t="str">
        <f ca="1"/>
        <v>Unsold</v>
      </c>
      <c r="V592">
        <f ca="1"/>
        <v>0</v>
      </c>
      <c r="Y592" t="str">
        <f ca="1"/>
        <v>Unsold</v>
      </c>
    </row>
    <row r="593" spans="16:25" x14ac:dyDescent="0.25">
      <c r="P593">
        <f ca="1"/>
        <v>0</v>
      </c>
      <c r="S593" t="str">
        <f ca="1"/>
        <v>Unsold</v>
      </c>
      <c r="V593">
        <f ca="1"/>
        <v>0</v>
      </c>
      <c r="Y593" t="str">
        <f ca="1"/>
        <v>Unsold</v>
      </c>
    </row>
    <row r="594" spans="16:25" x14ac:dyDescent="0.25">
      <c r="P594">
        <f ca="1"/>
        <v>0</v>
      </c>
      <c r="S594" t="str">
        <f ca="1"/>
        <v>Unsold</v>
      </c>
      <c r="V594">
        <f ca="1"/>
        <v>0</v>
      </c>
      <c r="Y594" t="str">
        <f ca="1"/>
        <v>Unsold</v>
      </c>
    </row>
    <row r="595" spans="16:25" x14ac:dyDescent="0.25">
      <c r="P595">
        <f ca="1"/>
        <v>0</v>
      </c>
      <c r="S595" t="str">
        <f ca="1"/>
        <v>Unsold</v>
      </c>
      <c r="V595">
        <f ca="1"/>
        <v>0</v>
      </c>
      <c r="Y595" t="str">
        <f ca="1"/>
        <v>Unsold</v>
      </c>
    </row>
    <row r="596" spans="16:25" x14ac:dyDescent="0.25">
      <c r="P596">
        <f ca="1"/>
        <v>0</v>
      </c>
      <c r="S596" t="str">
        <f ca="1"/>
        <v>Unsold</v>
      </c>
      <c r="V596">
        <f ca="1"/>
        <v>0</v>
      </c>
      <c r="Y596" t="str">
        <f ca="1"/>
        <v>Unsold</v>
      </c>
    </row>
    <row r="597" spans="16:25" x14ac:dyDescent="0.25">
      <c r="P597">
        <f ca="1"/>
        <v>0</v>
      </c>
      <c r="S597" t="str">
        <f ca="1"/>
        <v>Unsold</v>
      </c>
      <c r="V597">
        <f ca="1"/>
        <v>0</v>
      </c>
      <c r="Y597" t="str">
        <f ca="1"/>
        <v>Unsold</v>
      </c>
    </row>
    <row r="598" spans="16:25" x14ac:dyDescent="0.25">
      <c r="P598">
        <f ca="1"/>
        <v>0</v>
      </c>
      <c r="S598" t="str">
        <f ca="1"/>
        <v>Unsold</v>
      </c>
      <c r="V598">
        <f ca="1"/>
        <v>0</v>
      </c>
      <c r="Y598" t="str">
        <f ca="1"/>
        <v>Unsold</v>
      </c>
    </row>
    <row r="599" spans="16:25" x14ac:dyDescent="0.25">
      <c r="P599">
        <f ca="1"/>
        <v>0</v>
      </c>
      <c r="S599" t="str">
        <f ca="1"/>
        <v>Unsold</v>
      </c>
      <c r="V599">
        <f ca="1"/>
        <v>0</v>
      </c>
      <c r="Y599" t="str">
        <f ca="1"/>
        <v>Unsold</v>
      </c>
    </row>
    <row r="600" spans="16:25" x14ac:dyDescent="0.25">
      <c r="P600">
        <f ca="1"/>
        <v>0</v>
      </c>
      <c r="S600" t="str">
        <f ca="1"/>
        <v>Unsold</v>
      </c>
      <c r="V600">
        <f ca="1"/>
        <v>0</v>
      </c>
      <c r="Y600" t="str">
        <f ca="1"/>
        <v>Unsold</v>
      </c>
    </row>
    <row r="601" spans="16:25" x14ac:dyDescent="0.25">
      <c r="P601">
        <f ca="1"/>
        <v>0</v>
      </c>
      <c r="S601" t="str">
        <f ca="1"/>
        <v>Unsold</v>
      </c>
      <c r="V601">
        <f ca="1"/>
        <v>0</v>
      </c>
      <c r="Y601" t="str">
        <f ca="1"/>
        <v>Unsold</v>
      </c>
    </row>
    <row r="602" spans="16:25" x14ac:dyDescent="0.25">
      <c r="P602">
        <f ca="1"/>
        <v>0</v>
      </c>
      <c r="S602" t="str">
        <f ca="1"/>
        <v>Unsold</v>
      </c>
      <c r="V602">
        <f ca="1"/>
        <v>0</v>
      </c>
      <c r="Y602" t="str">
        <f ca="1"/>
        <v>Unsold</v>
      </c>
    </row>
    <row r="603" spans="16:25" x14ac:dyDescent="0.25">
      <c r="P603">
        <f ca="1"/>
        <v>0</v>
      </c>
      <c r="S603" t="str">
        <f ca="1"/>
        <v>Unsold</v>
      </c>
      <c r="V603">
        <f ca="1"/>
        <v>0</v>
      </c>
      <c r="Y603" t="str">
        <f ca="1"/>
        <v>Unsold</v>
      </c>
    </row>
    <row r="604" spans="16:25" x14ac:dyDescent="0.25">
      <c r="P604">
        <f ca="1"/>
        <v>0</v>
      </c>
      <c r="S604" t="str">
        <f ca="1"/>
        <v>Unsold</v>
      </c>
      <c r="V604">
        <f ca="1"/>
        <v>0</v>
      </c>
      <c r="Y604" t="str">
        <f ca="1"/>
        <v>Unsold</v>
      </c>
    </row>
    <row r="605" spans="16:25" x14ac:dyDescent="0.25">
      <c r="P605">
        <f ca="1"/>
        <v>0</v>
      </c>
      <c r="S605" t="str">
        <f ca="1"/>
        <v>Unsold</v>
      </c>
      <c r="V605">
        <f ca="1"/>
        <v>0</v>
      </c>
      <c r="Y605" t="str">
        <f ca="1"/>
        <v>Unsold</v>
      </c>
    </row>
    <row r="606" spans="16:25" x14ac:dyDescent="0.25">
      <c r="P606">
        <f ca="1"/>
        <v>0</v>
      </c>
      <c r="S606" t="str">
        <f ca="1"/>
        <v>Unsold</v>
      </c>
      <c r="V606">
        <f ca="1"/>
        <v>0</v>
      </c>
      <c r="Y606" t="str">
        <f ca="1"/>
        <v>Unsold</v>
      </c>
    </row>
    <row r="607" spans="16:25" x14ac:dyDescent="0.25">
      <c r="P607">
        <f ca="1"/>
        <v>0</v>
      </c>
      <c r="S607" t="str">
        <f ca="1"/>
        <v>Unsold</v>
      </c>
      <c r="V607">
        <f ca="1"/>
        <v>0</v>
      </c>
      <c r="Y607" t="str">
        <f ca="1"/>
        <v>Unsold</v>
      </c>
    </row>
    <row r="608" spans="16:25" x14ac:dyDescent="0.25">
      <c r="P608">
        <f ca="1"/>
        <v>0</v>
      </c>
      <c r="S608" t="str">
        <f ca="1"/>
        <v>Unsold</v>
      </c>
      <c r="V608">
        <f ca="1"/>
        <v>0</v>
      </c>
      <c r="Y608" t="str">
        <f ca="1"/>
        <v>Unsold</v>
      </c>
    </row>
    <row r="609" spans="16:25" x14ac:dyDescent="0.25">
      <c r="P609">
        <f ca="1"/>
        <v>0</v>
      </c>
      <c r="S609" t="str">
        <f ca="1"/>
        <v>Unsold</v>
      </c>
      <c r="V609">
        <f ca="1"/>
        <v>0</v>
      </c>
      <c r="Y609" t="str">
        <f ca="1"/>
        <v>Unsold</v>
      </c>
    </row>
    <row r="610" spans="16:25" x14ac:dyDescent="0.25">
      <c r="P610">
        <f ca="1"/>
        <v>0</v>
      </c>
      <c r="S610" t="str">
        <f ca="1"/>
        <v>Unsold</v>
      </c>
      <c r="V610">
        <f ca="1"/>
        <v>0</v>
      </c>
      <c r="Y610" t="str">
        <f ca="1"/>
        <v>Unsold</v>
      </c>
    </row>
    <row r="611" spans="16:25" x14ac:dyDescent="0.25">
      <c r="P611">
        <f ca="1"/>
        <v>0</v>
      </c>
      <c r="S611" t="str">
        <f ca="1"/>
        <v>Unsold</v>
      </c>
      <c r="V611">
        <f ca="1"/>
        <v>0</v>
      </c>
      <c r="Y611" t="str">
        <f ca="1"/>
        <v>Unsold</v>
      </c>
    </row>
    <row r="612" spans="16:25" x14ac:dyDescent="0.25">
      <c r="P612">
        <f ca="1"/>
        <v>0</v>
      </c>
      <c r="S612" t="str">
        <f ca="1"/>
        <v>Unsold</v>
      </c>
      <c r="V612">
        <f ca="1"/>
        <v>0</v>
      </c>
      <c r="Y612" t="str">
        <f ca="1"/>
        <v>Unsold</v>
      </c>
    </row>
    <row r="613" spans="16:25" x14ac:dyDescent="0.25">
      <c r="P613">
        <f ca="1"/>
        <v>0</v>
      </c>
      <c r="S613" t="str">
        <f ca="1"/>
        <v>Unsold</v>
      </c>
      <c r="V613">
        <f ca="1"/>
        <v>0</v>
      </c>
      <c r="Y613" t="str">
        <f ca="1"/>
        <v>Unsold</v>
      </c>
    </row>
    <row r="614" spans="16:25" x14ac:dyDescent="0.25">
      <c r="P614">
        <f ca="1"/>
        <v>0</v>
      </c>
      <c r="S614" t="str">
        <f ca="1"/>
        <v>Unsold</v>
      </c>
      <c r="V614">
        <f ca="1"/>
        <v>0</v>
      </c>
      <c r="Y614" t="str">
        <f ca="1"/>
        <v>Unsold</v>
      </c>
    </row>
    <row r="615" spans="16:25" x14ac:dyDescent="0.25">
      <c r="P615">
        <f ca="1"/>
        <v>0</v>
      </c>
      <c r="S615" t="str">
        <f ca="1"/>
        <v>Unsold</v>
      </c>
      <c r="V615">
        <f ca="1"/>
        <v>0</v>
      </c>
      <c r="Y615" t="str">
        <f ca="1"/>
        <v>Unsold</v>
      </c>
    </row>
    <row r="616" spans="16:25" x14ac:dyDescent="0.25">
      <c r="P616">
        <f ca="1"/>
        <v>0</v>
      </c>
      <c r="S616" t="str">
        <f ca="1"/>
        <v>Unsold</v>
      </c>
      <c r="V616">
        <f ca="1"/>
        <v>0</v>
      </c>
      <c r="Y616" t="str">
        <f ca="1"/>
        <v>Unsold</v>
      </c>
    </row>
    <row r="617" spans="16:25" x14ac:dyDescent="0.25">
      <c r="P617">
        <f ca="1"/>
        <v>0</v>
      </c>
      <c r="S617" t="str">
        <f ca="1"/>
        <v>Unsold</v>
      </c>
      <c r="V617">
        <f ca="1"/>
        <v>0</v>
      </c>
      <c r="Y617" t="str">
        <f ca="1"/>
        <v>Unsold</v>
      </c>
    </row>
    <row r="618" spans="16:25" x14ac:dyDescent="0.25">
      <c r="P618">
        <f ca="1"/>
        <v>0</v>
      </c>
      <c r="S618" t="str">
        <f ca="1"/>
        <v>Unsold</v>
      </c>
      <c r="V618">
        <f ca="1"/>
        <v>0</v>
      </c>
      <c r="Y618" t="str">
        <f ca="1"/>
        <v>Unsold</v>
      </c>
    </row>
    <row r="619" spans="16:25" x14ac:dyDescent="0.25">
      <c r="P619">
        <f ca="1"/>
        <v>0</v>
      </c>
      <c r="S619" t="str">
        <f ca="1"/>
        <v>Unsold</v>
      </c>
      <c r="V619">
        <f ca="1"/>
        <v>0</v>
      </c>
      <c r="Y619" t="str">
        <f ca="1"/>
        <v>Unsold</v>
      </c>
    </row>
    <row r="620" spans="16:25" x14ac:dyDescent="0.25">
      <c r="P620">
        <f ca="1"/>
        <v>0</v>
      </c>
      <c r="S620" t="str">
        <f ca="1"/>
        <v>Unsold</v>
      </c>
      <c r="V620">
        <f ca="1"/>
        <v>0</v>
      </c>
      <c r="Y620" t="str">
        <f ca="1"/>
        <v>Unsold</v>
      </c>
    </row>
    <row r="621" spans="16:25" x14ac:dyDescent="0.25">
      <c r="P621">
        <f ca="1"/>
        <v>0</v>
      </c>
      <c r="S621" t="str">
        <f ca="1"/>
        <v>Unsold</v>
      </c>
      <c r="V621">
        <f ca="1"/>
        <v>0</v>
      </c>
      <c r="Y621" t="str">
        <f ca="1"/>
        <v>Unsold</v>
      </c>
    </row>
    <row r="622" spans="16:25" x14ac:dyDescent="0.25">
      <c r="P622">
        <f ca="1"/>
        <v>0</v>
      </c>
      <c r="S622" t="str">
        <f ca="1"/>
        <v>Unsold</v>
      </c>
      <c r="V622">
        <f ca="1"/>
        <v>0</v>
      </c>
      <c r="Y622" t="str">
        <f ca="1"/>
        <v>Unsold</v>
      </c>
    </row>
    <row r="623" spans="16:25" x14ac:dyDescent="0.25">
      <c r="P623">
        <f ca="1"/>
        <v>0</v>
      </c>
      <c r="S623" t="str">
        <f ca="1"/>
        <v>Unsold</v>
      </c>
      <c r="V623">
        <f ca="1"/>
        <v>0</v>
      </c>
      <c r="Y623" t="str">
        <f ca="1"/>
        <v>Unsold</v>
      </c>
    </row>
    <row r="624" spans="16:25" x14ac:dyDescent="0.25">
      <c r="P624">
        <f ca="1"/>
        <v>0</v>
      </c>
      <c r="S624" t="str">
        <f ca="1"/>
        <v>Unsold</v>
      </c>
      <c r="V624">
        <f ca="1"/>
        <v>0</v>
      </c>
      <c r="Y624" t="str">
        <f ca="1"/>
        <v>Unsold</v>
      </c>
    </row>
    <row r="625" spans="16:25" x14ac:dyDescent="0.25">
      <c r="P625">
        <f ca="1"/>
        <v>0</v>
      </c>
      <c r="S625" t="str">
        <f ca="1"/>
        <v>Unsold</v>
      </c>
      <c r="V625">
        <f ca="1"/>
        <v>0</v>
      </c>
      <c r="Y625" t="str">
        <f ca="1"/>
        <v>Unsold</v>
      </c>
    </row>
    <row r="626" spans="16:25" x14ac:dyDescent="0.25">
      <c r="P626">
        <f ca="1"/>
        <v>0</v>
      </c>
      <c r="S626" t="str">
        <f ca="1"/>
        <v>Unsold</v>
      </c>
      <c r="V626">
        <f ca="1"/>
        <v>0</v>
      </c>
      <c r="Y626" t="str">
        <f ca="1"/>
        <v>Unsold</v>
      </c>
    </row>
    <row r="627" spans="16:25" x14ac:dyDescent="0.25">
      <c r="P627">
        <f ca="1"/>
        <v>0</v>
      </c>
      <c r="S627" t="str">
        <f ca="1"/>
        <v>Unsold</v>
      </c>
      <c r="V627">
        <f ca="1"/>
        <v>0</v>
      </c>
      <c r="Y627" t="str">
        <f ca="1"/>
        <v>Unsold</v>
      </c>
    </row>
    <row r="628" spans="16:25" x14ac:dyDescent="0.25">
      <c r="P628">
        <f ca="1"/>
        <v>0</v>
      </c>
      <c r="S628" t="str">
        <f ca="1"/>
        <v>Unsold</v>
      </c>
      <c r="V628">
        <f ca="1"/>
        <v>0</v>
      </c>
      <c r="Y628" t="str">
        <f ca="1"/>
        <v>Unsold</v>
      </c>
    </row>
    <row r="629" spans="16:25" x14ac:dyDescent="0.25">
      <c r="P629">
        <f ca="1"/>
        <v>0</v>
      </c>
      <c r="S629" t="str">
        <f ca="1"/>
        <v>Unsold</v>
      </c>
      <c r="V629">
        <f ca="1"/>
        <v>0</v>
      </c>
      <c r="Y629" t="str">
        <f ca="1"/>
        <v>Unsold</v>
      </c>
    </row>
    <row r="630" spans="16:25" x14ac:dyDescent="0.25">
      <c r="P630">
        <f ca="1"/>
        <v>0</v>
      </c>
      <c r="S630" t="str">
        <f ca="1"/>
        <v>Unsold</v>
      </c>
      <c r="V630">
        <f ca="1"/>
        <v>0</v>
      </c>
      <c r="Y630" t="str">
        <f ca="1"/>
        <v>Unsold</v>
      </c>
    </row>
    <row r="631" spans="16:25" x14ac:dyDescent="0.25">
      <c r="P631">
        <f ca="1"/>
        <v>0</v>
      </c>
      <c r="S631" t="str">
        <f ca="1"/>
        <v>Unsold</v>
      </c>
      <c r="V631">
        <f ca="1"/>
        <v>0</v>
      </c>
      <c r="Y631" t="str">
        <f ca="1"/>
        <v>Unsold</v>
      </c>
    </row>
    <row r="632" spans="16:25" x14ac:dyDescent="0.25">
      <c r="P632">
        <f ca="1"/>
        <v>0</v>
      </c>
      <c r="S632" t="str">
        <f ca="1"/>
        <v>Unsold</v>
      </c>
      <c r="V632">
        <f ca="1"/>
        <v>0</v>
      </c>
      <c r="Y632" t="str">
        <f ca="1"/>
        <v>Unsold</v>
      </c>
    </row>
    <row r="633" spans="16:25" x14ac:dyDescent="0.25">
      <c r="P633">
        <f ca="1"/>
        <v>0</v>
      </c>
      <c r="S633" t="str">
        <f ca="1"/>
        <v>Unsold</v>
      </c>
      <c r="V633">
        <f ca="1"/>
        <v>0</v>
      </c>
      <c r="Y633" t="str">
        <f ca="1"/>
        <v>Unsold</v>
      </c>
    </row>
    <row r="634" spans="16:25" x14ac:dyDescent="0.25">
      <c r="P634">
        <f ca="1"/>
        <v>0</v>
      </c>
      <c r="S634" t="str">
        <f ca="1"/>
        <v>Unsold</v>
      </c>
      <c r="V634">
        <f ca="1"/>
        <v>0</v>
      </c>
      <c r="Y634" t="str">
        <f ca="1"/>
        <v>Unsold</v>
      </c>
    </row>
    <row r="635" spans="16:25" x14ac:dyDescent="0.25">
      <c r="P635">
        <f ca="1"/>
        <v>0</v>
      </c>
      <c r="S635" t="str">
        <f ca="1"/>
        <v>Unsold</v>
      </c>
      <c r="V635">
        <f ca="1"/>
        <v>0</v>
      </c>
      <c r="Y635" t="str">
        <f ca="1"/>
        <v>Unsold</v>
      </c>
    </row>
    <row r="636" spans="16:25" x14ac:dyDescent="0.25">
      <c r="P636">
        <f ca="1"/>
        <v>0</v>
      </c>
      <c r="S636" t="str">
        <f ca="1"/>
        <v>Unsold</v>
      </c>
      <c r="V636">
        <f ca="1"/>
        <v>0</v>
      </c>
      <c r="Y636" t="str">
        <f ca="1"/>
        <v>Unsold</v>
      </c>
    </row>
    <row r="637" spans="16:25" x14ac:dyDescent="0.25">
      <c r="P637">
        <f ca="1"/>
        <v>0</v>
      </c>
      <c r="S637" t="str">
        <f ca="1"/>
        <v>Unsold</v>
      </c>
      <c r="V637">
        <f ca="1"/>
        <v>0</v>
      </c>
      <c r="Y637" t="str">
        <f ca="1"/>
        <v>Unsold</v>
      </c>
    </row>
    <row r="638" spans="16:25" x14ac:dyDescent="0.25">
      <c r="P638">
        <f ca="1"/>
        <v>0</v>
      </c>
      <c r="S638" t="str">
        <f ca="1"/>
        <v>Unsold</v>
      </c>
      <c r="V638">
        <f ca="1"/>
        <v>0</v>
      </c>
      <c r="Y638" t="str">
        <f ca="1"/>
        <v>Unsold</v>
      </c>
    </row>
    <row r="639" spans="16:25" x14ac:dyDescent="0.25">
      <c r="P639">
        <f ca="1"/>
        <v>0</v>
      </c>
      <c r="S639" t="str">
        <f ca="1"/>
        <v>Unsold</v>
      </c>
      <c r="V639">
        <f ca="1"/>
        <v>0</v>
      </c>
      <c r="Y639" t="str">
        <f ca="1"/>
        <v>Unsold</v>
      </c>
    </row>
    <row r="640" spans="16:25" x14ac:dyDescent="0.25">
      <c r="P640">
        <f ca="1"/>
        <v>0</v>
      </c>
      <c r="S640" t="str">
        <f ca="1"/>
        <v>Unsold</v>
      </c>
      <c r="V640">
        <f ca="1"/>
        <v>0</v>
      </c>
      <c r="Y640" t="str">
        <f ca="1"/>
        <v>Unsold</v>
      </c>
    </row>
    <row r="641" spans="16:25" x14ac:dyDescent="0.25">
      <c r="P641">
        <f ca="1"/>
        <v>0</v>
      </c>
      <c r="S641" t="str">
        <f ca="1"/>
        <v>Unsold</v>
      </c>
      <c r="V641">
        <f ca="1"/>
        <v>0</v>
      </c>
      <c r="Y641" t="str">
        <f ca="1"/>
        <v>Unsold</v>
      </c>
    </row>
    <row r="642" spans="16:25" x14ac:dyDescent="0.25">
      <c r="P642">
        <f ca="1"/>
        <v>0</v>
      </c>
      <c r="S642" t="str">
        <f ca="1"/>
        <v>Unsold</v>
      </c>
      <c r="V642">
        <f ca="1"/>
        <v>0</v>
      </c>
      <c r="Y642" t="str">
        <f ca="1"/>
        <v>Unsold</v>
      </c>
    </row>
    <row r="643" spans="16:25" x14ac:dyDescent="0.25">
      <c r="P643">
        <f ca="1"/>
        <v>0</v>
      </c>
      <c r="S643" t="str">
        <f ca="1"/>
        <v>Unsold</v>
      </c>
      <c r="V643">
        <f ca="1"/>
        <v>0</v>
      </c>
      <c r="Y643" t="str">
        <f ca="1"/>
        <v>Unsold</v>
      </c>
    </row>
    <row r="644" spans="16:25" x14ac:dyDescent="0.25">
      <c r="P644">
        <f ca="1"/>
        <v>0</v>
      </c>
      <c r="S644" t="str">
        <f ca="1"/>
        <v>Unsold</v>
      </c>
      <c r="V644">
        <f ca="1"/>
        <v>0</v>
      </c>
      <c r="Y644" t="str">
        <f ca="1"/>
        <v>Unsold</v>
      </c>
    </row>
    <row r="645" spans="16:25" x14ac:dyDescent="0.25">
      <c r="P645">
        <f ca="1"/>
        <v>0</v>
      </c>
      <c r="S645" t="str">
        <f ca="1"/>
        <v>Unsold</v>
      </c>
      <c r="V645">
        <f ca="1"/>
        <v>0</v>
      </c>
      <c r="Y645" t="str">
        <f ca="1"/>
        <v>Unsold</v>
      </c>
    </row>
    <row r="646" spans="16:25" x14ac:dyDescent="0.25">
      <c r="P646">
        <f ca="1"/>
        <v>0</v>
      </c>
      <c r="S646" t="str">
        <f ca="1"/>
        <v>Unsold</v>
      </c>
      <c r="V646">
        <f ca="1"/>
        <v>0</v>
      </c>
      <c r="Y646" t="str">
        <f ca="1"/>
        <v>Unsold</v>
      </c>
    </row>
    <row r="647" spans="16:25" x14ac:dyDescent="0.25">
      <c r="P647">
        <f ca="1"/>
        <v>0</v>
      </c>
      <c r="S647" t="str">
        <f ca="1"/>
        <v>Unsold</v>
      </c>
      <c r="V647">
        <f ca="1"/>
        <v>0</v>
      </c>
      <c r="Y647" t="str">
        <f ca="1"/>
        <v>Unsold</v>
      </c>
    </row>
    <row r="648" spans="16:25" x14ac:dyDescent="0.25">
      <c r="P648">
        <f ca="1"/>
        <v>0</v>
      </c>
      <c r="S648" t="str">
        <f ca="1"/>
        <v>Unsold</v>
      </c>
      <c r="V648">
        <f ca="1"/>
        <v>0</v>
      </c>
      <c r="Y648" t="str">
        <f ca="1"/>
        <v>Unsold</v>
      </c>
    </row>
    <row r="649" spans="16:25" x14ac:dyDescent="0.25">
      <c r="P649">
        <f ca="1"/>
        <v>0</v>
      </c>
      <c r="S649" t="str">
        <f ca="1"/>
        <v>Unsold</v>
      </c>
      <c r="V649">
        <f ca="1"/>
        <v>0</v>
      </c>
      <c r="Y649" t="str">
        <f ca="1"/>
        <v>Unsold</v>
      </c>
    </row>
    <row r="650" spans="16:25" x14ac:dyDescent="0.25">
      <c r="P650">
        <f ca="1"/>
        <v>0</v>
      </c>
      <c r="S650" t="str">
        <f ca="1"/>
        <v>Unsold</v>
      </c>
      <c r="V650">
        <f ca="1"/>
        <v>0</v>
      </c>
      <c r="Y650" t="str">
        <f ca="1"/>
        <v>Unsold</v>
      </c>
    </row>
    <row r="651" spans="16:25" x14ac:dyDescent="0.25">
      <c r="P651">
        <f ca="1"/>
        <v>0</v>
      </c>
      <c r="S651" t="str">
        <f ca="1"/>
        <v>Unsold</v>
      </c>
      <c r="V651">
        <f ca="1"/>
        <v>0</v>
      </c>
      <c r="Y651" t="str">
        <f ca="1"/>
        <v>Unsold</v>
      </c>
    </row>
    <row r="652" spans="16:25" x14ac:dyDescent="0.25">
      <c r="P652">
        <f ca="1"/>
        <v>0</v>
      </c>
      <c r="S652" t="str">
        <f ca="1"/>
        <v>Unsold</v>
      </c>
      <c r="V652">
        <f ca="1"/>
        <v>0</v>
      </c>
      <c r="Y652" t="str">
        <f ca="1"/>
        <v>Unsold</v>
      </c>
    </row>
    <row r="653" spans="16:25" x14ac:dyDescent="0.25">
      <c r="P653">
        <f ca="1"/>
        <v>0</v>
      </c>
      <c r="S653" t="str">
        <f ca="1"/>
        <v>Unsold</v>
      </c>
      <c r="V653">
        <f ca="1"/>
        <v>0</v>
      </c>
      <c r="Y653" t="str">
        <f ca="1"/>
        <v>Unsold</v>
      </c>
    </row>
    <row r="654" spans="16:25" x14ac:dyDescent="0.25">
      <c r="P654">
        <f ca="1"/>
        <v>0</v>
      </c>
      <c r="S654" t="str">
        <f ca="1"/>
        <v>Unsold</v>
      </c>
      <c r="V654">
        <f ca="1"/>
        <v>0</v>
      </c>
      <c r="Y654" t="str">
        <f ca="1"/>
        <v>Unsold</v>
      </c>
    </row>
    <row r="655" spans="16:25" x14ac:dyDescent="0.25">
      <c r="P655">
        <f ca="1"/>
        <v>0</v>
      </c>
      <c r="S655" t="str">
        <f ca="1"/>
        <v>Unsold</v>
      </c>
      <c r="V655">
        <f ca="1"/>
        <v>0</v>
      </c>
      <c r="Y655" t="str">
        <f ca="1"/>
        <v>Unsold</v>
      </c>
    </row>
    <row r="656" spans="16:25" x14ac:dyDescent="0.25">
      <c r="P656">
        <f ca="1"/>
        <v>0</v>
      </c>
      <c r="S656" t="str">
        <f ca="1"/>
        <v>Unsold</v>
      </c>
      <c r="V656">
        <f ca="1"/>
        <v>0</v>
      </c>
      <c r="Y656" t="str">
        <f ca="1"/>
        <v>Unsold</v>
      </c>
    </row>
    <row r="657" spans="16:25" x14ac:dyDescent="0.25">
      <c r="P657">
        <f ca="1"/>
        <v>0</v>
      </c>
      <c r="S657" t="str">
        <f ca="1"/>
        <v>Unsold</v>
      </c>
      <c r="V657">
        <f ca="1"/>
        <v>0</v>
      </c>
      <c r="Y657" t="str">
        <f ca="1"/>
        <v>Unsold</v>
      </c>
    </row>
    <row r="658" spans="16:25" x14ac:dyDescent="0.25">
      <c r="P658">
        <f ca="1"/>
        <v>0</v>
      </c>
      <c r="S658" t="str">
        <f ca="1"/>
        <v>Unsold</v>
      </c>
      <c r="V658">
        <f ca="1"/>
        <v>0</v>
      </c>
      <c r="Y658" t="str">
        <f ca="1"/>
        <v>Unsold</v>
      </c>
    </row>
    <row r="659" spans="16:25" x14ac:dyDescent="0.25">
      <c r="P659">
        <f ca="1"/>
        <v>0</v>
      </c>
      <c r="S659" t="str">
        <f ca="1"/>
        <v>Unsold</v>
      </c>
      <c r="V659">
        <f ca="1"/>
        <v>0</v>
      </c>
      <c r="Y659" t="str">
        <f ca="1"/>
        <v>Unsold</v>
      </c>
    </row>
    <row r="660" spans="16:25" x14ac:dyDescent="0.25">
      <c r="P660">
        <f ca="1"/>
        <v>0</v>
      </c>
      <c r="S660" t="str">
        <f ca="1"/>
        <v>Unsold</v>
      </c>
      <c r="V660">
        <f ca="1"/>
        <v>0</v>
      </c>
      <c r="Y660" t="str">
        <f ca="1"/>
        <v>Unsold</v>
      </c>
    </row>
    <row r="661" spans="16:25" x14ac:dyDescent="0.25">
      <c r="P661">
        <f ca="1"/>
        <v>0</v>
      </c>
      <c r="S661" t="str">
        <f ca="1"/>
        <v>Unsold</v>
      </c>
      <c r="V661">
        <f ca="1"/>
        <v>0</v>
      </c>
      <c r="Y661" t="str">
        <f ca="1"/>
        <v>Unsold</v>
      </c>
    </row>
    <row r="662" spans="16:25" x14ac:dyDescent="0.25">
      <c r="P662">
        <f ca="1"/>
        <v>0</v>
      </c>
      <c r="S662" t="str">
        <f ca="1"/>
        <v>Unsold</v>
      </c>
      <c r="V662">
        <f ca="1"/>
        <v>0</v>
      </c>
      <c r="Y662" t="str">
        <f ca="1"/>
        <v>Unsold</v>
      </c>
    </row>
    <row r="663" spans="16:25" x14ac:dyDescent="0.25">
      <c r="P663">
        <f ca="1"/>
        <v>0</v>
      </c>
      <c r="S663" t="str">
        <f ca="1"/>
        <v>Unsold</v>
      </c>
      <c r="V663">
        <f ca="1"/>
        <v>0</v>
      </c>
      <c r="Y663" t="str">
        <f ca="1"/>
        <v>Unsold</v>
      </c>
    </row>
    <row r="664" spans="16:25" x14ac:dyDescent="0.25">
      <c r="P664">
        <f ca="1"/>
        <v>0</v>
      </c>
      <c r="S664" t="str">
        <f ca="1"/>
        <v>Unsold</v>
      </c>
      <c r="V664">
        <f ca="1"/>
        <v>0</v>
      </c>
      <c r="Y664" t="str">
        <f ca="1"/>
        <v>Unsold</v>
      </c>
    </row>
    <row r="665" spans="16:25" x14ac:dyDescent="0.25">
      <c r="P665">
        <f ca="1"/>
        <v>0</v>
      </c>
      <c r="S665" t="str">
        <f ca="1"/>
        <v>Unsold</v>
      </c>
      <c r="V665">
        <f ca="1"/>
        <v>0</v>
      </c>
      <c r="Y665" t="str">
        <f ca="1"/>
        <v>Unsold</v>
      </c>
    </row>
    <row r="666" spans="16:25" x14ac:dyDescent="0.25">
      <c r="P666">
        <f ca="1"/>
        <v>0</v>
      </c>
      <c r="S666" t="str">
        <f ca="1"/>
        <v>Unsold</v>
      </c>
      <c r="V666">
        <f ca="1"/>
        <v>0</v>
      </c>
      <c r="Y666" t="str">
        <f ca="1"/>
        <v>Unsold</v>
      </c>
    </row>
    <row r="667" spans="16:25" x14ac:dyDescent="0.25">
      <c r="P667">
        <f ca="1"/>
        <v>0</v>
      </c>
      <c r="S667" t="str">
        <f ca="1"/>
        <v>Unsold</v>
      </c>
      <c r="V667">
        <f ca="1"/>
        <v>0</v>
      </c>
      <c r="Y667" t="str">
        <f ca="1"/>
        <v>Unsold</v>
      </c>
    </row>
    <row r="668" spans="16:25" x14ac:dyDescent="0.25">
      <c r="P668">
        <f ca="1"/>
        <v>0</v>
      </c>
      <c r="S668" t="str">
        <f ca="1"/>
        <v>Unsold</v>
      </c>
      <c r="V668">
        <f ca="1"/>
        <v>0</v>
      </c>
      <c r="Y668" t="str">
        <f ca="1"/>
        <v>Unsold</v>
      </c>
    </row>
    <row r="669" spans="16:25" x14ac:dyDescent="0.25">
      <c r="P669">
        <f ca="1"/>
        <v>0</v>
      </c>
      <c r="S669" t="str">
        <f ca="1"/>
        <v>Unsold</v>
      </c>
      <c r="V669">
        <f ca="1"/>
        <v>0</v>
      </c>
      <c r="Y669" t="str">
        <f ca="1"/>
        <v>Unsold</v>
      </c>
    </row>
    <row r="670" spans="16:25" x14ac:dyDescent="0.25">
      <c r="P670">
        <f ca="1"/>
        <v>0</v>
      </c>
      <c r="S670" t="str">
        <f ca="1"/>
        <v>Unsold</v>
      </c>
      <c r="V670">
        <f ca="1"/>
        <v>0</v>
      </c>
      <c r="Y670" t="str">
        <f ca="1"/>
        <v>Unsold</v>
      </c>
    </row>
    <row r="671" spans="16:25" x14ac:dyDescent="0.25">
      <c r="P671">
        <f ca="1"/>
        <v>0</v>
      </c>
      <c r="S671" t="str">
        <f ca="1"/>
        <v>Unsold</v>
      </c>
      <c r="V671">
        <f ca="1"/>
        <v>0</v>
      </c>
      <c r="Y671" t="str">
        <f ca="1"/>
        <v>Unsold</v>
      </c>
    </row>
    <row r="672" spans="16:25" x14ac:dyDescent="0.25">
      <c r="P672">
        <f ca="1"/>
        <v>0</v>
      </c>
      <c r="S672" t="str">
        <f ca="1"/>
        <v>Unsold</v>
      </c>
      <c r="V672">
        <f ca="1"/>
        <v>0</v>
      </c>
      <c r="Y672" t="str">
        <f ca="1"/>
        <v>Unsold</v>
      </c>
    </row>
    <row r="673" spans="16:25" x14ac:dyDescent="0.25">
      <c r="P673">
        <f ca="1"/>
        <v>0</v>
      </c>
      <c r="S673" t="str">
        <f ca="1"/>
        <v>Unsold</v>
      </c>
      <c r="V673">
        <f ca="1"/>
        <v>0</v>
      </c>
      <c r="Y673" t="str">
        <f ca="1"/>
        <v>Unsold</v>
      </c>
    </row>
    <row r="674" spans="16:25" x14ac:dyDescent="0.25">
      <c r="P674">
        <f ca="1"/>
        <v>0</v>
      </c>
      <c r="S674" t="str">
        <f ca="1"/>
        <v>Unsold</v>
      </c>
      <c r="V674">
        <f ca="1"/>
        <v>0</v>
      </c>
      <c r="Y674" t="str">
        <f ca="1"/>
        <v>Unsold</v>
      </c>
    </row>
    <row r="675" spans="16:25" x14ac:dyDescent="0.25">
      <c r="P675">
        <f ca="1"/>
        <v>0</v>
      </c>
      <c r="S675" t="str">
        <f ca="1"/>
        <v>Unsold</v>
      </c>
      <c r="V675">
        <f ca="1"/>
        <v>0</v>
      </c>
      <c r="Y675" t="str">
        <f ca="1"/>
        <v>Unsold</v>
      </c>
    </row>
    <row r="676" spans="16:25" x14ac:dyDescent="0.25">
      <c r="P676">
        <f ca="1"/>
        <v>0</v>
      </c>
      <c r="S676" t="str">
        <f ca="1"/>
        <v>Unsold</v>
      </c>
      <c r="V676">
        <f ca="1"/>
        <v>0</v>
      </c>
      <c r="Y676" t="str">
        <f ca="1"/>
        <v>Unsold</v>
      </c>
    </row>
    <row r="677" spans="16:25" x14ac:dyDescent="0.25">
      <c r="P677">
        <f ca="1"/>
        <v>0</v>
      </c>
      <c r="S677" t="str">
        <f ca="1"/>
        <v>Unsold</v>
      </c>
      <c r="V677">
        <f ca="1"/>
        <v>0</v>
      </c>
      <c r="Y677" t="str">
        <f ca="1"/>
        <v>Unsold</v>
      </c>
    </row>
    <row r="678" spans="16:25" x14ac:dyDescent="0.25">
      <c r="P678">
        <f ca="1"/>
        <v>0</v>
      </c>
      <c r="S678" t="str">
        <f ca="1"/>
        <v>Unsold</v>
      </c>
      <c r="V678">
        <f ca="1"/>
        <v>0</v>
      </c>
      <c r="Y678" t="str">
        <f ca="1"/>
        <v>Unsold</v>
      </c>
    </row>
    <row r="679" spans="16:25" x14ac:dyDescent="0.25">
      <c r="P679">
        <f ca="1"/>
        <v>0</v>
      </c>
      <c r="S679" t="str">
        <f ca="1"/>
        <v>Unsold</v>
      </c>
      <c r="V679">
        <f ca="1"/>
        <v>0</v>
      </c>
      <c r="Y679" t="str">
        <f ca="1"/>
        <v>Unsold</v>
      </c>
    </row>
    <row r="680" spans="16:25" x14ac:dyDescent="0.25">
      <c r="P680">
        <f ca="1"/>
        <v>0</v>
      </c>
      <c r="S680" t="str">
        <f ca="1"/>
        <v>Unsold</v>
      </c>
      <c r="V680">
        <f ca="1"/>
        <v>0</v>
      </c>
      <c r="Y680" t="str">
        <f ca="1"/>
        <v>Unsold</v>
      </c>
    </row>
    <row r="681" spans="16:25" x14ac:dyDescent="0.25">
      <c r="P681">
        <f ca="1"/>
        <v>0</v>
      </c>
      <c r="S681" t="str">
        <f ca="1"/>
        <v>Unsold</v>
      </c>
      <c r="V681">
        <f ca="1"/>
        <v>0</v>
      </c>
      <c r="Y681" t="str">
        <f ca="1"/>
        <v>Unsold</v>
      </c>
    </row>
    <row r="682" spans="16:25" x14ac:dyDescent="0.25">
      <c r="P682">
        <f ca="1"/>
        <v>0</v>
      </c>
      <c r="S682" t="str">
        <f ca="1"/>
        <v>Unsold</v>
      </c>
      <c r="V682">
        <f ca="1"/>
        <v>0</v>
      </c>
      <c r="Y682" t="str">
        <f ca="1"/>
        <v>Unsold</v>
      </c>
    </row>
    <row r="683" spans="16:25" x14ac:dyDescent="0.25">
      <c r="P683">
        <f ca="1"/>
        <v>0</v>
      </c>
      <c r="S683" t="str">
        <f ca="1"/>
        <v>Unsold</v>
      </c>
      <c r="V683">
        <f ca="1"/>
        <v>0</v>
      </c>
      <c r="Y683" t="str">
        <f ca="1"/>
        <v>Unsold</v>
      </c>
    </row>
    <row r="684" spans="16:25" x14ac:dyDescent="0.25">
      <c r="P684">
        <f ca="1"/>
        <v>0</v>
      </c>
      <c r="S684" t="str">
        <f ca="1"/>
        <v>Unsold</v>
      </c>
      <c r="V684">
        <f ca="1"/>
        <v>0</v>
      </c>
      <c r="Y684" t="str">
        <f ca="1"/>
        <v>Unsold</v>
      </c>
    </row>
    <row r="685" spans="16:25" x14ac:dyDescent="0.25">
      <c r="P685">
        <f ca="1"/>
        <v>0</v>
      </c>
      <c r="S685" t="str">
        <f ca="1"/>
        <v>Unsold</v>
      </c>
      <c r="V685">
        <f ca="1"/>
        <v>0</v>
      </c>
      <c r="Y685" t="str">
        <f ca="1"/>
        <v>Unsold</v>
      </c>
    </row>
    <row r="686" spans="16:25" x14ac:dyDescent="0.25">
      <c r="P686">
        <f ca="1"/>
        <v>0</v>
      </c>
      <c r="S686" t="str">
        <f ca="1"/>
        <v>Unsold</v>
      </c>
      <c r="V686">
        <f ca="1"/>
        <v>0</v>
      </c>
      <c r="Y686" t="str">
        <f ca="1"/>
        <v>Unsold</v>
      </c>
    </row>
    <row r="687" spans="16:25" x14ac:dyDescent="0.25">
      <c r="P687">
        <f ca="1"/>
        <v>0</v>
      </c>
      <c r="S687" t="str">
        <f ca="1"/>
        <v>Unsold</v>
      </c>
      <c r="V687">
        <f ca="1"/>
        <v>0</v>
      </c>
      <c r="Y687" t="str">
        <f ca="1"/>
        <v>Unsold</v>
      </c>
    </row>
    <row r="688" spans="16:25" x14ac:dyDescent="0.25">
      <c r="P688">
        <f ca="1"/>
        <v>0</v>
      </c>
      <c r="S688" t="str">
        <f ca="1"/>
        <v>Unsold</v>
      </c>
      <c r="V688">
        <f ca="1"/>
        <v>0</v>
      </c>
      <c r="Y688" t="str">
        <f ca="1"/>
        <v>Unsold</v>
      </c>
    </row>
    <row r="689" spans="16:25" x14ac:dyDescent="0.25">
      <c r="P689">
        <f ca="1"/>
        <v>0</v>
      </c>
      <c r="S689" t="str">
        <f ca="1"/>
        <v>Unsold</v>
      </c>
      <c r="V689">
        <f ca="1"/>
        <v>0</v>
      </c>
      <c r="Y689" t="str">
        <f ca="1"/>
        <v>Unsold</v>
      </c>
    </row>
    <row r="690" spans="16:25" x14ac:dyDescent="0.25">
      <c r="P690">
        <f ca="1"/>
        <v>0</v>
      </c>
      <c r="S690" t="str">
        <f ca="1"/>
        <v>Unsold</v>
      </c>
      <c r="V690">
        <f ca="1"/>
        <v>0</v>
      </c>
      <c r="Y690" t="str">
        <f ca="1"/>
        <v>Unsold</v>
      </c>
    </row>
    <row r="691" spans="16:25" x14ac:dyDescent="0.25">
      <c r="P691">
        <f ca="1"/>
        <v>0</v>
      </c>
      <c r="S691" t="str">
        <f ca="1"/>
        <v>Unsold</v>
      </c>
      <c r="V691">
        <f ca="1"/>
        <v>0</v>
      </c>
      <c r="Y691" t="str">
        <f ca="1"/>
        <v>Unsold</v>
      </c>
    </row>
    <row r="692" spans="16:25" x14ac:dyDescent="0.25">
      <c r="P692">
        <f ca="1"/>
        <v>0</v>
      </c>
      <c r="S692" t="str">
        <f ca="1"/>
        <v>Unsold</v>
      </c>
      <c r="V692">
        <f ca="1"/>
        <v>0</v>
      </c>
      <c r="Y692" t="str">
        <f ca="1"/>
        <v>Unsold</v>
      </c>
    </row>
    <row r="693" spans="16:25" x14ac:dyDescent="0.25">
      <c r="P693">
        <f ca="1"/>
        <v>0</v>
      </c>
      <c r="S693" t="str">
        <f ca="1"/>
        <v>Unsold</v>
      </c>
      <c r="V693">
        <f ca="1"/>
        <v>0</v>
      </c>
      <c r="Y693" t="str">
        <f ca="1"/>
        <v>Unsold</v>
      </c>
    </row>
    <row r="694" spans="16:25" x14ac:dyDescent="0.25">
      <c r="P694">
        <f ca="1"/>
        <v>0</v>
      </c>
      <c r="S694" t="str">
        <f ca="1"/>
        <v>Unsold</v>
      </c>
      <c r="V694">
        <f ca="1"/>
        <v>0</v>
      </c>
      <c r="Y694" t="str">
        <f ca="1"/>
        <v>Unsold</v>
      </c>
    </row>
    <row r="695" spans="16:25" x14ac:dyDescent="0.25">
      <c r="P695">
        <f ca="1"/>
        <v>0</v>
      </c>
      <c r="S695" t="str">
        <f ca="1"/>
        <v>Unsold</v>
      </c>
      <c r="V695">
        <f ca="1"/>
        <v>0</v>
      </c>
      <c r="Y695" t="str">
        <f ca="1"/>
        <v>Unsold</v>
      </c>
    </row>
    <row r="696" spans="16:25" x14ac:dyDescent="0.25">
      <c r="P696">
        <f ca="1"/>
        <v>0</v>
      </c>
      <c r="S696" t="str">
        <f ca="1"/>
        <v>Unsold</v>
      </c>
      <c r="V696">
        <f ca="1"/>
        <v>0</v>
      </c>
      <c r="Y696" t="str">
        <f ca="1"/>
        <v>Unsold</v>
      </c>
    </row>
    <row r="697" spans="16:25" x14ac:dyDescent="0.25">
      <c r="P697">
        <f ca="1"/>
        <v>0</v>
      </c>
      <c r="S697" t="str">
        <f ca="1"/>
        <v>Unsold</v>
      </c>
      <c r="V697">
        <f ca="1"/>
        <v>0</v>
      </c>
      <c r="Y697">
        <f ca="1"/>
        <v>0</v>
      </c>
    </row>
    <row r="698" spans="16:25" x14ac:dyDescent="0.25">
      <c r="P698">
        <f ca="1"/>
        <v>0</v>
      </c>
      <c r="S698">
        <f ca="1"/>
        <v>0</v>
      </c>
      <c r="V698">
        <f ca="1"/>
        <v>0</v>
      </c>
      <c r="Y698">
        <f ca="1"/>
        <v>0</v>
      </c>
    </row>
    <row r="699" spans="16:25" x14ac:dyDescent="0.25">
      <c r="P699">
        <f ca="1"/>
        <v>0</v>
      </c>
      <c r="S699">
        <f ca="1"/>
        <v>0</v>
      </c>
      <c r="V699">
        <f ca="1"/>
        <v>0</v>
      </c>
      <c r="Y699">
        <f ca="1"/>
        <v>0</v>
      </c>
    </row>
    <row r="700" spans="16:25" x14ac:dyDescent="0.25">
      <c r="P700">
        <f ca="1"/>
        <v>0</v>
      </c>
      <c r="S700">
        <f ca="1"/>
        <v>0</v>
      </c>
      <c r="V700">
        <f ca="1"/>
        <v>0</v>
      </c>
      <c r="Y700">
        <f ca="1"/>
        <v>0</v>
      </c>
    </row>
    <row r="701" spans="16:25" x14ac:dyDescent="0.25">
      <c r="P701">
        <f ca="1"/>
        <v>0</v>
      </c>
      <c r="S701">
        <f ca="1"/>
        <v>0</v>
      </c>
      <c r="V701">
        <f ca="1"/>
        <v>0</v>
      </c>
      <c r="Y701">
        <f ca="1"/>
        <v>0</v>
      </c>
    </row>
    <row r="702" spans="16:25" x14ac:dyDescent="0.25">
      <c r="P702">
        <f ca="1"/>
        <v>0</v>
      </c>
      <c r="S702">
        <f ca="1"/>
        <v>0</v>
      </c>
      <c r="V702">
        <f ca="1"/>
        <v>0</v>
      </c>
    </row>
    <row r="703" spans="16:25" x14ac:dyDescent="0.25">
      <c r="P703">
        <f ca="1"/>
        <v>0</v>
      </c>
      <c r="V703">
        <f ca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4506-F53F-44BD-B06D-5E0788880B5F}">
  <dimension ref="B2:K65"/>
  <sheetViews>
    <sheetView topLeftCell="A30" workbookViewId="0">
      <selection activeCell="C30" sqref="C30"/>
    </sheetView>
  </sheetViews>
  <sheetFormatPr defaultRowHeight="15" x14ac:dyDescent="0.25"/>
  <cols>
    <col min="2" max="2" width="33.7109375" bestFit="1" customWidth="1"/>
    <col min="3" max="3" width="22.28515625" bestFit="1" customWidth="1"/>
    <col min="4" max="4" width="12.42578125" customWidth="1"/>
    <col min="5" max="5" width="11.28515625" bestFit="1" customWidth="1"/>
  </cols>
  <sheetData>
    <row r="2" spans="2:4" x14ac:dyDescent="0.25">
      <c r="B2" s="24" t="s">
        <v>690</v>
      </c>
      <c r="C2" s="25"/>
      <c r="D2" s="26"/>
    </row>
    <row r="3" spans="2:4" x14ac:dyDescent="0.25">
      <c r="B3" s="13" t="s">
        <v>691</v>
      </c>
      <c r="C3" s="13" t="s">
        <v>692</v>
      </c>
      <c r="D3" s="13" t="s">
        <v>693</v>
      </c>
    </row>
    <row r="4" spans="2:4" x14ac:dyDescent="0.25">
      <c r="B4" s="14" t="s">
        <v>694</v>
      </c>
      <c r="C4" s="14" t="s">
        <v>695</v>
      </c>
      <c r="D4" s="14">
        <v>25000</v>
      </c>
    </row>
    <row r="5" spans="2:4" x14ac:dyDescent="0.25">
      <c r="B5" s="14" t="s">
        <v>696</v>
      </c>
      <c r="C5" s="14" t="s">
        <v>695</v>
      </c>
      <c r="D5" s="14">
        <v>30000</v>
      </c>
    </row>
    <row r="6" spans="2:4" x14ac:dyDescent="0.25">
      <c r="B6" s="14" t="s">
        <v>697</v>
      </c>
      <c r="C6" s="14" t="s">
        <v>698</v>
      </c>
      <c r="D6" s="14">
        <v>19000</v>
      </c>
    </row>
    <row r="7" spans="2:4" x14ac:dyDescent="0.25">
      <c r="B7" s="14" t="s">
        <v>699</v>
      </c>
      <c r="C7" s="14" t="s">
        <v>700</v>
      </c>
      <c r="D7" s="14">
        <v>23000</v>
      </c>
    </row>
    <row r="8" spans="2:4" x14ac:dyDescent="0.25">
      <c r="B8" s="14" t="s">
        <v>701</v>
      </c>
      <c r="C8" s="14" t="s">
        <v>698</v>
      </c>
      <c r="D8" s="14">
        <v>30000</v>
      </c>
    </row>
    <row r="9" spans="2:4" x14ac:dyDescent="0.25">
      <c r="B9" s="14" t="s">
        <v>702</v>
      </c>
      <c r="C9" s="14" t="s">
        <v>695</v>
      </c>
      <c r="D9" s="14">
        <v>27000</v>
      </c>
    </row>
    <row r="11" spans="2:4" x14ac:dyDescent="0.25">
      <c r="B11" s="15" t="s">
        <v>703</v>
      </c>
    </row>
    <row r="13" spans="2:4" ht="18.75" x14ac:dyDescent="0.25">
      <c r="B13" s="16" t="s">
        <v>704</v>
      </c>
      <c r="C13" s="16" t="s">
        <v>693</v>
      </c>
    </row>
    <row r="14" spans="2:4" ht="15.75" x14ac:dyDescent="0.25">
      <c r="B14" s="17" t="s">
        <v>694</v>
      </c>
      <c r="C14" s="18">
        <f>VLOOKUP(B14,$B$3:$D$9,3,0)</f>
        <v>25000</v>
      </c>
    </row>
    <row r="17" spans="2:11" x14ac:dyDescent="0.25">
      <c r="B17" s="15" t="s">
        <v>705</v>
      </c>
    </row>
    <row r="20" spans="2:11" x14ac:dyDescent="0.25">
      <c r="B20" s="3" t="s">
        <v>691</v>
      </c>
      <c r="C20" s="3" t="s">
        <v>692</v>
      </c>
      <c r="D20" s="3" t="s">
        <v>693</v>
      </c>
      <c r="H20" s="27" t="s">
        <v>706</v>
      </c>
      <c r="I20" s="27"/>
      <c r="J20" s="27"/>
      <c r="K20" s="27"/>
    </row>
    <row r="21" spans="2:11" x14ac:dyDescent="0.25">
      <c r="B21" s="2" t="s">
        <v>694</v>
      </c>
      <c r="C21" s="2" t="s">
        <v>695</v>
      </c>
      <c r="D21" s="2">
        <v>25000</v>
      </c>
      <c r="H21" s="28"/>
      <c r="I21" s="28"/>
      <c r="J21" s="28"/>
      <c r="K21" s="28"/>
    </row>
    <row r="22" spans="2:11" x14ac:dyDescent="0.25">
      <c r="B22" s="2" t="s">
        <v>696</v>
      </c>
      <c r="C22" s="2" t="s">
        <v>695</v>
      </c>
      <c r="D22" s="2">
        <v>30000</v>
      </c>
      <c r="H22" s="28"/>
      <c r="I22" s="28"/>
      <c r="J22" s="28"/>
      <c r="K22" s="28"/>
    </row>
    <row r="23" spans="2:11" x14ac:dyDescent="0.25">
      <c r="B23" s="2" t="s">
        <v>697</v>
      </c>
      <c r="C23" s="2" t="s">
        <v>698</v>
      </c>
      <c r="D23" s="2">
        <v>19000</v>
      </c>
      <c r="H23" s="28"/>
      <c r="I23" s="28"/>
      <c r="J23" s="28"/>
      <c r="K23" s="28"/>
    </row>
    <row r="24" spans="2:11" x14ac:dyDescent="0.25">
      <c r="B24" s="2" t="s">
        <v>699</v>
      </c>
      <c r="C24" s="2" t="s">
        <v>700</v>
      </c>
      <c r="D24" s="2">
        <v>23000</v>
      </c>
      <c r="H24" s="28"/>
      <c r="I24" s="28"/>
      <c r="J24" s="28"/>
      <c r="K24" s="28"/>
    </row>
    <row r="25" spans="2:11" x14ac:dyDescent="0.25">
      <c r="B25" s="2" t="s">
        <v>701</v>
      </c>
      <c r="C25" s="2" t="s">
        <v>698</v>
      </c>
      <c r="D25" s="2">
        <v>30000</v>
      </c>
      <c r="H25" s="28"/>
      <c r="I25" s="28"/>
      <c r="J25" s="28"/>
      <c r="K25" s="28"/>
    </row>
    <row r="26" spans="2:11" x14ac:dyDescent="0.25">
      <c r="B26" s="2" t="s">
        <v>702</v>
      </c>
      <c r="C26" s="2" t="s">
        <v>695</v>
      </c>
      <c r="D26" s="2">
        <v>27000</v>
      </c>
      <c r="H26" s="28"/>
      <c r="I26" s="28"/>
      <c r="J26" s="28"/>
      <c r="K26" s="28"/>
    </row>
    <row r="29" spans="2:11" ht="18.75" x14ac:dyDescent="0.25">
      <c r="B29" s="16" t="s">
        <v>704</v>
      </c>
      <c r="C29" s="16" t="s">
        <v>707</v>
      </c>
    </row>
    <row r="30" spans="2:11" ht="15.75" x14ac:dyDescent="0.25">
      <c r="B30" s="17" t="s">
        <v>694</v>
      </c>
      <c r="C30" s="18" t="str">
        <f>VLOOKUP(B30,$B$3:$D$9,2,FALSE) &amp; ", " &amp; VLOOKUP(B30,$B$3:$D$9,3,FALSE)</f>
        <v>Sales, 25000</v>
      </c>
    </row>
    <row r="35" spans="2:11" x14ac:dyDescent="0.25">
      <c r="B35" s="19" t="s">
        <v>708</v>
      </c>
    </row>
    <row r="36" spans="2:11" ht="14.45" customHeight="1" x14ac:dyDescent="0.25">
      <c r="B36" s="3" t="s">
        <v>709</v>
      </c>
      <c r="C36" s="3" t="s">
        <v>710</v>
      </c>
      <c r="D36" s="3" t="s">
        <v>711</v>
      </c>
      <c r="H36" s="27" t="s">
        <v>712</v>
      </c>
      <c r="I36" s="27"/>
      <c r="J36" s="27"/>
      <c r="K36" s="27"/>
    </row>
    <row r="37" spans="2:11" ht="14.45" customHeight="1" x14ac:dyDescent="0.25">
      <c r="B37" s="2" t="s">
        <v>713</v>
      </c>
      <c r="C37" s="2">
        <v>0</v>
      </c>
      <c r="D37" s="2">
        <v>400</v>
      </c>
      <c r="H37" s="28"/>
      <c r="I37" s="28"/>
      <c r="J37" s="28"/>
      <c r="K37" s="28"/>
    </row>
    <row r="38" spans="2:11" ht="14.45" customHeight="1" x14ac:dyDescent="0.25">
      <c r="B38" s="2" t="s">
        <v>714</v>
      </c>
      <c r="C38" s="2">
        <v>10001</v>
      </c>
      <c r="D38" s="2">
        <v>600</v>
      </c>
      <c r="H38" s="28"/>
      <c r="I38" s="28"/>
      <c r="J38" s="28"/>
      <c r="K38" s="28"/>
    </row>
    <row r="39" spans="2:11" ht="14.45" customHeight="1" x14ac:dyDescent="0.25">
      <c r="B39" s="2" t="s">
        <v>715</v>
      </c>
      <c r="C39" s="2">
        <v>20001</v>
      </c>
      <c r="D39" s="2">
        <v>1000</v>
      </c>
      <c r="H39" s="28"/>
      <c r="I39" s="28"/>
      <c r="J39" s="28"/>
      <c r="K39" s="28"/>
    </row>
    <row r="40" spans="2:11" ht="14.45" customHeight="1" x14ac:dyDescent="0.25">
      <c r="B40" s="2" t="s">
        <v>716</v>
      </c>
      <c r="C40" s="2">
        <v>30001</v>
      </c>
      <c r="D40" s="2">
        <v>12000</v>
      </c>
      <c r="H40" s="28"/>
      <c r="I40" s="28"/>
      <c r="J40" s="28"/>
      <c r="K40" s="28"/>
    </row>
    <row r="41" spans="2:11" ht="14.45" customHeight="1" x14ac:dyDescent="0.25">
      <c r="B41" s="2" t="s">
        <v>717</v>
      </c>
      <c r="C41" s="2">
        <v>40001</v>
      </c>
      <c r="D41" s="2">
        <v>14000</v>
      </c>
      <c r="H41" s="28"/>
      <c r="I41" s="28"/>
      <c r="J41" s="28"/>
      <c r="K41" s="28"/>
    </row>
    <row r="42" spans="2:11" x14ac:dyDescent="0.25">
      <c r="B42" s="2" t="s">
        <v>718</v>
      </c>
      <c r="C42" s="2">
        <v>50001</v>
      </c>
      <c r="D42" s="2">
        <v>16000</v>
      </c>
      <c r="H42" s="28"/>
      <c r="I42" s="28"/>
      <c r="J42" s="28"/>
      <c r="K42" s="28"/>
    </row>
    <row r="43" spans="2:11" x14ac:dyDescent="0.25">
      <c r="H43" s="28"/>
      <c r="I43" s="28"/>
      <c r="J43" s="28"/>
      <c r="K43" s="28"/>
    </row>
    <row r="44" spans="2:11" x14ac:dyDescent="0.25">
      <c r="B44" s="5"/>
      <c r="C44" s="5"/>
    </row>
    <row r="45" spans="2:11" ht="18.75" x14ac:dyDescent="0.25">
      <c r="B45" s="16" t="s">
        <v>719</v>
      </c>
      <c r="C45" s="16" t="s">
        <v>711</v>
      </c>
    </row>
    <row r="46" spans="2:11" ht="15.75" x14ac:dyDescent="0.25">
      <c r="B46" s="20">
        <v>27000</v>
      </c>
      <c r="C46" s="21">
        <f>VLOOKUP(B46,$C$37:$D$42,2,TRUE)</f>
        <v>1000</v>
      </c>
    </row>
    <row r="51" spans="2:11" ht="15.75" x14ac:dyDescent="0.25">
      <c r="B51" s="19" t="s">
        <v>720</v>
      </c>
      <c r="C51" s="22"/>
      <c r="D51" s="22"/>
    </row>
    <row r="52" spans="2:11" ht="15.75" x14ac:dyDescent="0.25">
      <c r="B52" s="3" t="s">
        <v>721</v>
      </c>
      <c r="C52" s="3" t="s">
        <v>722</v>
      </c>
      <c r="D52" s="22"/>
    </row>
    <row r="53" spans="2:11" ht="15.75" x14ac:dyDescent="0.25">
      <c r="B53" s="17">
        <v>0</v>
      </c>
      <c r="C53" s="20" t="s">
        <v>723</v>
      </c>
      <c r="D53" s="22"/>
    </row>
    <row r="54" spans="2:11" ht="18" customHeight="1" x14ac:dyDescent="0.25">
      <c r="B54" s="17">
        <v>16</v>
      </c>
      <c r="C54" s="20" t="s">
        <v>724</v>
      </c>
      <c r="D54" s="22"/>
      <c r="H54" s="29" t="s">
        <v>725</v>
      </c>
      <c r="I54" s="29"/>
      <c r="J54" s="29"/>
      <c r="K54" s="29"/>
    </row>
    <row r="55" spans="2:11" ht="15.6" customHeight="1" x14ac:dyDescent="0.25">
      <c r="B55" s="17">
        <v>31</v>
      </c>
      <c r="C55" s="20" t="s">
        <v>726</v>
      </c>
      <c r="D55" s="22"/>
      <c r="H55" s="29"/>
      <c r="I55" s="29"/>
      <c r="J55" s="29"/>
      <c r="K55" s="29"/>
    </row>
    <row r="56" spans="2:11" ht="15.6" customHeight="1" x14ac:dyDescent="0.25">
      <c r="B56" s="17">
        <v>46</v>
      </c>
      <c r="C56" s="20" t="s">
        <v>727</v>
      </c>
      <c r="D56" s="22"/>
      <c r="H56" s="29"/>
      <c r="I56" s="29"/>
      <c r="J56" s="29"/>
      <c r="K56" s="29"/>
    </row>
    <row r="57" spans="2:11" ht="15.75" x14ac:dyDescent="0.25">
      <c r="B57" s="17">
        <v>61</v>
      </c>
      <c r="C57" s="20" t="s">
        <v>728</v>
      </c>
      <c r="D57" s="22"/>
      <c r="H57" s="29"/>
      <c r="I57" s="29"/>
      <c r="J57" s="29"/>
      <c r="K57" s="29"/>
    </row>
    <row r="58" spans="2:11" ht="15.75" x14ac:dyDescent="0.25">
      <c r="B58" s="22"/>
      <c r="C58" s="22"/>
      <c r="D58" s="22"/>
      <c r="H58" s="29"/>
      <c r="I58" s="29"/>
      <c r="J58" s="29"/>
      <c r="K58" s="29"/>
    </row>
    <row r="59" spans="2:11" ht="18.75" x14ac:dyDescent="0.25">
      <c r="B59" s="16" t="s">
        <v>691</v>
      </c>
      <c r="C59" s="16" t="s">
        <v>721</v>
      </c>
      <c r="D59" s="16" t="s">
        <v>722</v>
      </c>
      <c r="H59" s="29"/>
      <c r="I59" s="29"/>
      <c r="J59" s="29"/>
      <c r="K59" s="29"/>
    </row>
    <row r="60" spans="2:11" ht="15.75" x14ac:dyDescent="0.25">
      <c r="B60" s="17" t="s">
        <v>694</v>
      </c>
      <c r="C60" s="17">
        <v>28</v>
      </c>
      <c r="D60" s="23" t="str">
        <f>VLOOKUP(C60,$B$53:$C$57,2,TRUE)</f>
        <v>16-30</v>
      </c>
    </row>
    <row r="61" spans="2:11" ht="15.75" x14ac:dyDescent="0.25">
      <c r="B61" s="17" t="s">
        <v>696</v>
      </c>
      <c r="C61" s="17">
        <v>12</v>
      </c>
      <c r="D61" s="23" t="str">
        <f t="shared" ref="D61:D65" si="0">VLOOKUP(C61,$B$53:$C$57,2,TRUE)</f>
        <v>0-15</v>
      </c>
    </row>
    <row r="62" spans="2:11" ht="15.75" x14ac:dyDescent="0.25">
      <c r="B62" s="17" t="s">
        <v>697</v>
      </c>
      <c r="C62" s="17">
        <v>29</v>
      </c>
      <c r="D62" s="23" t="str">
        <f t="shared" si="0"/>
        <v>16-30</v>
      </c>
    </row>
    <row r="63" spans="2:11" ht="15.75" x14ac:dyDescent="0.25">
      <c r="B63" s="17" t="s">
        <v>699</v>
      </c>
      <c r="C63" s="17">
        <v>54</v>
      </c>
      <c r="D63" s="23" t="str">
        <f t="shared" si="0"/>
        <v>46-60</v>
      </c>
    </row>
    <row r="64" spans="2:11" ht="15.75" x14ac:dyDescent="0.25">
      <c r="B64" s="17" t="s">
        <v>701</v>
      </c>
      <c r="C64" s="17">
        <v>32</v>
      </c>
      <c r="D64" s="23" t="str">
        <f t="shared" si="0"/>
        <v>31-45</v>
      </c>
    </row>
    <row r="65" spans="2:4" ht="15.75" x14ac:dyDescent="0.25">
      <c r="B65" s="17" t="s">
        <v>702</v>
      </c>
      <c r="C65" s="17">
        <v>45</v>
      </c>
      <c r="D65" s="23" t="str">
        <f t="shared" si="0"/>
        <v>31-45</v>
      </c>
    </row>
  </sheetData>
  <mergeCells count="4">
    <mergeCell ref="B2:D2"/>
    <mergeCell ref="H20:K26"/>
    <mergeCell ref="H36:K43"/>
    <mergeCell ref="H54:K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Dataset</vt:lpstr>
      <vt:lpstr>Teams</vt:lpstr>
      <vt:lpstr>Lookup</vt:lpstr>
      <vt:lpstr>Vlookup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Arkaprava Mazumder</cp:lastModifiedBy>
  <dcterms:created xsi:type="dcterms:W3CDTF">2015-06-05T18:17:20Z</dcterms:created>
  <dcterms:modified xsi:type="dcterms:W3CDTF">2025-04-17T09:50:19Z</dcterms:modified>
</cp:coreProperties>
</file>